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2" r:id="rId6"/>
    <sheet name="Phòng 207" sheetId="14" r:id="rId7"/>
    <sheet name="Phòng 306" sheetId="15" r:id="rId8"/>
    <sheet name="Phòng 406" sheetId="16" r:id="rId9"/>
    <sheet name="Phòng 506" sheetId="17" r:id="rId10"/>
    <sheet name="Phòng 701B" sheetId="18" r:id="rId11"/>
    <sheet name="Phòng 702" sheetId="19" r:id="rId12"/>
    <sheet name="Phòng 801A" sheetId="20" r:id="rId13"/>
    <sheet name="Phòng 802" sheetId="21" r:id="rId14"/>
  </sheets>
  <externalReferences>
    <externalReference r:id="rId15"/>
  </externalReferences>
  <definedNames>
    <definedName name="_xlnm.Print_Titles" localSheetId="6">'Phòng 207'!$1:$7</definedName>
    <definedName name="_xlnm.Print_Titles" localSheetId="7">'Phòng 306'!$1:$7</definedName>
    <definedName name="_xlnm.Print_Titles" localSheetId="8">'Phòng 406'!$1:$7</definedName>
    <definedName name="_xlnm.Print_Titles" localSheetId="9">'Phòng 506'!$1:$7</definedName>
    <definedName name="_xlnm.Print_Titles" localSheetId="10">'Phòng 701B'!$1:$7</definedName>
    <definedName name="_xlnm.Print_Titles" localSheetId="11">'Phòng 702'!$1:$7</definedName>
    <definedName name="_xlnm.Print_Titles" localSheetId="12">'Phòng 801A'!$1:$7</definedName>
    <definedName name="_xlnm.Print_Titles" localSheetId="13">'Phòng 802'!$1:$7</definedName>
  </definedNames>
  <calcPr calcId="125725" iterate="1" iterateCount="2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C3" i="11"/>
  <c r="E2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AD45" i="8" l="1"/>
  <c r="G19"/>
  <c r="AC64"/>
  <c r="E91" i="7"/>
  <c r="E85" i="2"/>
  <c r="G59"/>
  <c r="AB35" i="6"/>
  <c r="D80" i="8"/>
  <c r="C42" i="2"/>
  <c r="G64" i="8"/>
  <c r="E33"/>
  <c r="H59"/>
  <c r="H56" i="6"/>
  <c r="AC65" i="8"/>
  <c r="C87"/>
  <c r="H11"/>
  <c r="E84" i="2"/>
  <c r="C9" i="8"/>
  <c r="C44"/>
  <c r="G82" i="6"/>
  <c r="AC62" i="8"/>
  <c r="AC38" i="7"/>
  <c r="AC55" i="8"/>
  <c r="AC40"/>
  <c r="D36" i="6"/>
  <c r="E43" i="8"/>
  <c r="AC14"/>
  <c r="G64" i="2"/>
  <c r="H33" i="8"/>
  <c r="AC34" i="6"/>
  <c r="AC32" i="8"/>
  <c r="C45" i="2"/>
  <c r="E58" i="8"/>
  <c r="H12" i="7"/>
  <c r="F92" i="8"/>
  <c r="AB40" i="7"/>
  <c r="E68"/>
  <c r="AA17"/>
  <c r="F20" i="6"/>
  <c r="D78" i="7"/>
  <c r="G33" i="2"/>
  <c r="AB88" i="8"/>
  <c r="AB18" i="7"/>
  <c r="H41"/>
  <c r="E42" i="2"/>
  <c r="D19" i="7"/>
  <c r="E81"/>
  <c r="AB17" i="8"/>
  <c r="H10" i="2"/>
  <c r="C56" i="6"/>
  <c r="AA84" i="8"/>
  <c r="G42" i="2"/>
  <c r="F66" i="8"/>
  <c r="H79" i="2"/>
  <c r="D40" i="7"/>
  <c r="H68" i="8"/>
  <c r="E18" i="2"/>
  <c r="G10" i="7"/>
  <c r="AA64"/>
  <c r="AC16" i="6"/>
  <c r="AA36" i="8"/>
  <c r="G90" i="2"/>
  <c r="F43" i="6"/>
  <c r="E17" i="7"/>
  <c r="D81" i="6"/>
  <c r="H35"/>
  <c r="F90" i="8"/>
  <c r="AB92"/>
  <c r="AA38"/>
  <c r="H86" i="6"/>
  <c r="C17" i="7"/>
  <c r="F55" i="6"/>
  <c r="H16" i="8"/>
  <c r="AC21" i="7"/>
  <c r="C81"/>
  <c r="E18"/>
  <c r="F23" i="8"/>
  <c r="D85" i="7"/>
  <c r="AD18"/>
  <c r="F65"/>
  <c r="AC14" i="6"/>
  <c r="AB55" i="7"/>
  <c r="G92" i="2"/>
  <c r="F79" i="6"/>
  <c r="H68" i="7"/>
  <c r="E43"/>
  <c r="AB60"/>
  <c r="AB81" i="8"/>
  <c r="AC18" i="7"/>
  <c r="AB33" i="8"/>
  <c r="G62" i="6"/>
  <c r="D66" i="7"/>
  <c r="F44" i="6"/>
  <c r="D19" i="8"/>
  <c r="G91"/>
  <c r="C3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/>
  <c r="AD82" i="8"/>
  <c r="AC65" i="7"/>
  <c r="H85" i="2"/>
  <c r="C84" i="7"/>
  <c r="E20" i="6"/>
  <c r="H86" i="8"/>
  <c r="E67" i="6"/>
  <c r="AC41" i="8"/>
  <c r="H87" i="6"/>
  <c r="E19" i="8"/>
  <c r="AD43" i="7"/>
  <c r="H18"/>
  <c r="AC44" i="8"/>
  <c r="E63"/>
  <c r="E33" i="2"/>
  <c r="AB63" i="7"/>
  <c r="G13"/>
  <c r="D66" i="2"/>
  <c r="E66" i="7"/>
  <c r="G79"/>
  <c r="AC88" i="8"/>
  <c r="F18" i="7"/>
  <c r="G12" i="6"/>
  <c r="D23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/>
  <c r="F66" i="7"/>
  <c r="C15" i="2"/>
  <c r="E34" i="8"/>
  <c r="AD58" i="7"/>
  <c r="H21"/>
  <c r="AC45" i="6"/>
  <c r="AD10" i="8"/>
  <c r="E83" i="6"/>
  <c r="H61" i="2"/>
  <c r="C59"/>
  <c r="AB64" i="8"/>
  <c r="G13"/>
  <c r="F9"/>
  <c r="C13" i="6"/>
  <c r="H79"/>
  <c r="G33"/>
  <c r="AD35" i="7"/>
  <c r="F36" i="6"/>
  <c r="AC57" i="7"/>
  <c r="F23" i="6"/>
  <c r="H64" i="8"/>
  <c r="C65" i="6"/>
  <c r="E35" i="8"/>
  <c r="AB60"/>
  <c r="F66" i="6"/>
  <c r="F64" i="8"/>
  <c r="H42" i="6"/>
  <c r="AA43" i="7"/>
  <c r="D35" i="2"/>
  <c r="AA38" i="7"/>
  <c r="AB32"/>
  <c r="G65" i="6"/>
  <c r="F68" i="2"/>
  <c r="E88" i="6"/>
  <c r="E90" i="7"/>
  <c r="AD66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/>
  <c r="F33"/>
  <c r="C89" i="2"/>
  <c r="E9" i="7"/>
  <c r="C22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/>
  <c r="AB16" i="6"/>
  <c r="D17" i="8"/>
  <c r="C65" i="2"/>
  <c r="F39" i="8"/>
  <c r="D21"/>
  <c r="H17" i="2"/>
  <c r="AD39" i="8"/>
  <c r="AB87"/>
  <c r="AD57"/>
  <c r="C91" i="7"/>
  <c r="AC68" i="8"/>
  <c r="AC37"/>
  <c r="AB10"/>
  <c r="AC10"/>
  <c r="AA19"/>
  <c r="D90"/>
  <c r="H40" i="2"/>
  <c r="G68" i="8"/>
  <c r="AC15"/>
  <c r="F62"/>
  <c r="D42" i="2"/>
  <c r="H39" i="6"/>
  <c r="AA69" i="8"/>
  <c r="H61" i="7"/>
  <c r="G79" i="2"/>
  <c r="C89" i="8"/>
  <c r="H55" i="7"/>
  <c r="AD86" i="8"/>
  <c r="H23" i="7"/>
  <c r="AD18" i="8"/>
  <c r="G35"/>
  <c r="F14"/>
  <c r="E45" i="2"/>
  <c r="H23" i="6"/>
  <c r="F18" i="8"/>
  <c r="H65" i="2"/>
  <c r="F81" i="8"/>
  <c r="F86"/>
  <c r="C39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/>
  <c r="AA92"/>
  <c r="H36" i="2"/>
  <c r="G42" i="6"/>
  <c r="G38" i="2"/>
  <c r="G34" i="6"/>
  <c r="G86" i="2"/>
  <c r="E78" i="8"/>
  <c r="D56" i="7"/>
  <c r="E84"/>
  <c r="H60" i="2"/>
  <c r="C86" i="6"/>
  <c r="H57" i="2"/>
  <c r="C62" i="6"/>
  <c r="H63" i="2"/>
  <c r="AA35" i="7"/>
  <c r="F57" i="6"/>
  <c r="E57" i="7"/>
  <c r="D67" i="6"/>
  <c r="G38"/>
  <c r="AB69" i="7"/>
  <c r="AD32"/>
  <c r="AC92" i="8"/>
  <c r="H34" i="7"/>
  <c r="G21"/>
  <c r="F65" i="6"/>
  <c r="H14" i="8"/>
  <c r="C45" i="7"/>
  <c r="E39" i="6"/>
  <c r="F23" i="7"/>
  <c r="AB9" i="8"/>
  <c r="AD15"/>
  <c r="AD10" i="7"/>
  <c r="AC18" i="6"/>
  <c r="H66"/>
  <c r="G66"/>
  <c r="C9" i="7"/>
  <c r="F89" i="6"/>
  <c r="H66" i="7"/>
  <c r="H65"/>
  <c r="AB44"/>
  <c r="H91" i="2"/>
  <c r="F32" i="7"/>
  <c r="G56" i="2"/>
  <c r="F78"/>
  <c r="G58" i="7"/>
  <c r="AD38" i="6"/>
  <c r="D55" i="8"/>
  <c r="F9" i="6"/>
  <c r="C18" i="8"/>
  <c r="H16" i="6"/>
  <c r="G45" i="8"/>
  <c r="H13"/>
  <c r="F38" i="6"/>
  <c r="G34" i="7"/>
  <c r="H18" i="6"/>
  <c r="AD41" i="8"/>
  <c r="F13" i="6"/>
  <c r="AA44" i="7"/>
  <c r="C21" i="2"/>
  <c r="C82" i="7"/>
  <c r="F45" i="6"/>
  <c r="AA12" i="7"/>
  <c r="AA15" i="6"/>
  <c r="D65" i="2"/>
  <c r="G58"/>
  <c r="D41"/>
  <c r="G10"/>
  <c r="D23" i="8"/>
  <c r="F21" i="6"/>
  <c r="AA36" i="7"/>
  <c r="E21" i="2"/>
  <c r="AD18" i="6"/>
  <c r="G80"/>
  <c r="D89" i="2"/>
  <c r="AC32" i="6"/>
  <c r="C46" i="2"/>
  <c r="AD85" i="8"/>
  <c r="C15"/>
  <c r="E88" i="7"/>
  <c r="E23" i="8"/>
  <c r="AB22"/>
  <c r="AC22"/>
  <c r="F13" i="2"/>
  <c r="G32" i="7"/>
  <c r="C22" i="2"/>
  <c r="H20" i="8"/>
  <c r="D68" i="2"/>
  <c r="C80" i="6"/>
  <c r="C44"/>
  <c r="H12" i="2"/>
  <c r="D18" i="8"/>
  <c r="H42" i="2"/>
  <c r="G92" i="8"/>
  <c r="H38" i="7"/>
  <c r="H80" i="8"/>
  <c r="C20" i="2"/>
  <c r="G44" i="8"/>
  <c r="F56" i="6"/>
  <c r="D92" i="7"/>
  <c r="G5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/>
  <c r="E23" i="6"/>
  <c r="E60" i="7"/>
  <c r="G55" i="2"/>
  <c r="G9" i="6"/>
  <c r="AB12"/>
  <c r="F82" i="8"/>
  <c r="D84" i="2"/>
  <c r="G69" i="6"/>
  <c r="D33" i="2"/>
  <c r="H19" i="7"/>
  <c r="G85" i="6"/>
  <c r="AC44" i="7"/>
  <c r="G17"/>
  <c r="G88" i="6"/>
  <c r="C87" i="2"/>
  <c r="AC21" i="6"/>
  <c r="D81" i="2"/>
  <c r="F83" i="7"/>
  <c r="E35" i="6"/>
  <c r="H67"/>
  <c r="C57"/>
  <c r="AD19"/>
  <c r="H78"/>
  <c r="H63" i="7"/>
  <c r="E36" i="6"/>
  <c r="H62" i="8"/>
  <c r="E11" i="7"/>
  <c r="E79" i="2"/>
  <c r="AB40" i="8"/>
  <c r="AB42" i="6"/>
  <c r="AA58" i="8"/>
  <c r="D90" i="6"/>
  <c r="D65" i="8"/>
  <c r="E57" i="6"/>
  <c r="AB61" i="7"/>
  <c r="D62"/>
  <c r="E40" i="8"/>
  <c r="C39" i="7"/>
  <c r="E62" i="6"/>
  <c r="E60" i="8"/>
  <c r="AA42" i="6"/>
  <c r="AB86" i="8"/>
  <c r="F87"/>
  <c r="F20" i="7"/>
  <c r="AD83" i="8"/>
  <c r="C87" i="6"/>
  <c r="AB13" i="7"/>
  <c r="AD87" i="8"/>
  <c r="E86" i="6"/>
  <c r="E12" i="8"/>
  <c r="AD22" i="7"/>
  <c r="D13"/>
  <c r="F87" i="2"/>
  <c r="D62" i="8"/>
  <c r="C64" i="2"/>
  <c r="D79" i="8"/>
  <c r="E65"/>
  <c r="AB65"/>
  <c r="H18" i="2"/>
  <c r="E61" i="6"/>
  <c r="D85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/>
  <c r="AA20"/>
  <c r="AC60" i="7"/>
  <c r="D68"/>
  <c r="E80" i="6"/>
  <c r="AD91" i="8"/>
  <c r="D61" i="2"/>
  <c r="E66" i="6"/>
  <c r="AD39" i="7"/>
  <c r="AA44" i="6"/>
  <c r="H83"/>
  <c r="H63" i="8"/>
  <c r="AA43"/>
  <c r="C33" i="6"/>
  <c r="F35" i="7"/>
  <c r="AA45" i="6"/>
  <c r="C62" i="7"/>
  <c r="E67" i="8"/>
  <c r="AB67" i="7"/>
  <c r="AA21" i="8"/>
  <c r="C82"/>
  <c r="C21"/>
  <c r="AC17" i="6"/>
  <c r="F39" i="7"/>
  <c r="AB57"/>
  <c r="G34" i="8"/>
  <c r="G41" i="2"/>
  <c r="F43" i="8"/>
  <c r="AB17" i="7"/>
  <c r="G82" i="8"/>
  <c r="D91" i="2"/>
  <c r="H89" i="6"/>
  <c r="D67" i="2"/>
  <c r="AD45" i="7"/>
  <c r="C79" i="2"/>
  <c r="F55" i="7"/>
  <c r="AB41"/>
  <c r="D45" i="8"/>
  <c r="D42" i="6"/>
  <c r="AC22" i="7"/>
  <c r="AB20" i="6"/>
  <c r="AD41"/>
  <c r="H20"/>
  <c r="F41" i="8"/>
  <c r="C92" i="2"/>
  <c r="C86" i="7"/>
  <c r="D83" i="2"/>
  <c r="AA62" i="7"/>
  <c r="E38"/>
  <c r="AC19" i="6"/>
  <c r="C60" i="7"/>
  <c r="AB34" i="6"/>
  <c r="F68" i="7"/>
  <c r="G55" i="8"/>
  <c r="H15" i="7"/>
  <c r="AD16"/>
  <c r="AA56" i="8"/>
  <c r="C79" i="7"/>
  <c r="G44" i="6"/>
  <c r="E65"/>
  <c r="AD59" i="7"/>
  <c r="AA9"/>
  <c r="AD22" i="8"/>
  <c r="D56" i="6"/>
  <c r="F40" i="8"/>
  <c r="AC35"/>
  <c r="C90" i="6"/>
  <c r="G19"/>
  <c r="H55"/>
  <c r="AC39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/>
  <c r="C16" i="8"/>
  <c r="AD55" i="7"/>
  <c r="F21" i="2"/>
  <c r="G40" i="7"/>
  <c r="AB22"/>
  <c r="E16" i="8"/>
  <c r="E45" i="7"/>
  <c r="G12" i="2"/>
  <c r="AD65" i="7"/>
  <c r="H11" i="2"/>
  <c r="D42" i="8"/>
  <c r="F10" i="2"/>
  <c r="E10" i="8"/>
  <c r="H60" i="7"/>
  <c r="AC46" i="6"/>
  <c r="AC16" i="8"/>
  <c r="AA35"/>
  <c r="C9" i="2"/>
  <c r="E58" i="7"/>
  <c r="AA34"/>
  <c r="AD43" i="8"/>
  <c r="AB36" i="6"/>
  <c r="G16" i="8"/>
  <c r="AA61"/>
  <c r="H35"/>
  <c r="G41"/>
  <c r="C61" i="2"/>
  <c r="AA33" i="6"/>
  <c r="AB11"/>
  <c r="D11"/>
  <c r="F9" i="2"/>
  <c r="AC15" i="7"/>
  <c r="AC43" i="8"/>
  <c r="G12" i="7"/>
  <c r="AD60" i="8"/>
  <c r="C84" i="6"/>
  <c r="AD12" i="8"/>
  <c r="C61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/>
  <c r="AB23"/>
  <c r="H21"/>
  <c r="AA10" i="6"/>
  <c r="F91" i="7"/>
  <c r="AC83" i="8"/>
  <c r="D45" i="7"/>
  <c r="AB37"/>
  <c r="E15" i="8"/>
  <c r="AB58"/>
  <c r="H79" i="7"/>
  <c r="AA34" i="6"/>
  <c r="AB38" i="8"/>
  <c r="AA18" i="6"/>
  <c r="AB66" i="7"/>
  <c r="C67" i="6"/>
  <c r="D15" i="7"/>
  <c r="F83" i="2"/>
  <c r="G46" i="7"/>
  <c r="AA89" i="8"/>
  <c r="D61" i="7"/>
  <c r="F60"/>
  <c r="AC33" i="6"/>
  <c r="F87"/>
  <c r="G55"/>
  <c r="C20" i="7"/>
  <c r="H11" i="6"/>
  <c r="F78" i="7"/>
  <c r="E63" i="2"/>
  <c r="AB64" i="7"/>
  <c r="C41" i="8"/>
  <c r="H90"/>
  <c r="AD20" i="6"/>
  <c r="G37" i="8"/>
  <c r="E92" i="2"/>
  <c r="AC17" i="8"/>
  <c r="C35" i="6"/>
  <c r="C44" i="7"/>
  <c r="E83" i="8"/>
  <c r="AB43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/>
  <c r="E32" i="6"/>
  <c r="G92" i="7"/>
  <c r="D37" i="6"/>
  <c r="C78"/>
  <c r="F78" i="8"/>
  <c r="AC35" i="7"/>
  <c r="D91" i="6"/>
  <c r="G22"/>
  <c r="H92" i="8"/>
  <c r="E10" i="2"/>
  <c r="G22"/>
  <c r="F36"/>
  <c r="G78"/>
  <c r="D69" i="7"/>
  <c r="D45" i="6"/>
  <c r="G46"/>
  <c r="F86" i="7"/>
  <c r="E58" i="2"/>
  <c r="H33"/>
  <c r="E34"/>
  <c r="H39"/>
  <c r="C20" i="6"/>
  <c r="G11" i="2"/>
  <c r="AB61" i="8"/>
  <c r="C91" i="2"/>
  <c r="E82" i="8"/>
  <c r="E79" i="7"/>
  <c r="H45"/>
  <c r="F11" i="6"/>
  <c r="H15" i="8"/>
  <c r="C12" i="6"/>
  <c r="D12" i="2"/>
  <c r="F91" i="8"/>
  <c r="AB9" i="7"/>
  <c r="E64"/>
  <c r="F11" i="2"/>
  <c r="D58" i="8"/>
  <c r="AA38" i="6"/>
  <c r="AB62" i="8"/>
  <c r="D78" i="2"/>
  <c r="H81"/>
  <c r="F12"/>
  <c r="H87"/>
  <c r="F80"/>
  <c r="D10" i="8"/>
  <c r="E78" i="6"/>
  <c r="E36" i="8"/>
  <c r="D43" i="2"/>
  <c r="H92" i="7"/>
  <c r="D19" i="2"/>
  <c r="AD56" i="8"/>
  <c r="E81"/>
  <c r="H91"/>
  <c r="C37"/>
  <c r="E79" i="6"/>
  <c r="E36" i="7"/>
  <c r="G23" i="6"/>
  <c r="C83" i="2"/>
  <c r="H46" i="6"/>
  <c r="AB91" i="8"/>
  <c r="AA37"/>
  <c r="AA22"/>
  <c r="G17"/>
  <c r="C61" i="6"/>
  <c r="E40" i="7"/>
  <c r="AB17" i="6"/>
  <c r="AA39" i="7"/>
  <c r="G67" i="2"/>
  <c r="F83" i="8"/>
  <c r="C59"/>
  <c r="AD11"/>
  <c r="G89" i="2"/>
  <c r="AD9" i="7"/>
  <c r="E21" i="6"/>
  <c r="AD45"/>
  <c r="G37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/>
  <c r="F68" i="8"/>
  <c r="D20" i="6"/>
  <c r="F61" i="8"/>
  <c r="AC34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/>
  <c r="H17"/>
  <c r="AB10" i="6"/>
  <c r="H91" i="7"/>
  <c r="AB38" i="6"/>
  <c r="AB46" i="8"/>
  <c r="H17"/>
  <c r="F88" i="7"/>
  <c r="C36" i="8"/>
  <c r="D69" i="6"/>
  <c r="F55" i="2"/>
  <c r="AC55" i="7"/>
  <c r="D92" i="6"/>
  <c r="E44" i="8"/>
  <c r="D67" i="7"/>
  <c r="E92" i="8"/>
  <c r="H89" i="7"/>
  <c r="C56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/>
  <c r="H39"/>
  <c r="C69"/>
  <c r="D59" i="7"/>
  <c r="C40" i="8"/>
  <c r="G78" i="7"/>
  <c r="C32" i="6"/>
  <c r="C88"/>
  <c r="C88" i="8"/>
  <c r="C19"/>
  <c r="C82" i="6"/>
  <c r="G91" i="7"/>
  <c r="C58" i="6"/>
  <c r="AC20" i="8"/>
  <c r="AA91"/>
  <c r="D35" i="7"/>
  <c r="AC58" i="8"/>
  <c r="E61"/>
  <c r="D21" i="7"/>
  <c r="AA41" i="8"/>
  <c r="H11" i="7"/>
  <c r="E15"/>
  <c r="E86"/>
  <c r="C83"/>
  <c r="AA64" i="8"/>
  <c r="AD62" i="7"/>
  <c r="AA19"/>
  <c r="E16"/>
  <c r="AB41" i="6"/>
  <c r="C89"/>
  <c r="H84" i="2"/>
  <c r="E46" i="8"/>
  <c r="F62" i="7"/>
  <c r="AA40" i="8"/>
  <c r="AC69" i="7"/>
  <c r="E68" i="8"/>
  <c r="H81" i="7"/>
  <c r="C86" i="8"/>
  <c r="AC45"/>
  <c r="F85"/>
  <c r="H41"/>
  <c r="H16" i="7"/>
  <c r="H65" i="6"/>
  <c r="D84"/>
  <c r="AD21" i="7"/>
  <c r="AA46" i="8"/>
  <c r="AA11"/>
  <c r="AB78"/>
  <c r="C12"/>
  <c r="F58" i="7"/>
  <c r="AC46"/>
  <c r="AD36"/>
  <c r="AD17" i="6"/>
  <c r="AA21" i="7"/>
  <c r="C12"/>
  <c r="F45" i="2"/>
  <c r="F67" i="7"/>
  <c r="F10"/>
  <c r="E64" i="8"/>
  <c r="G9"/>
  <c r="G81" i="6"/>
  <c r="F11" i="7"/>
  <c r="G15"/>
  <c r="C16"/>
  <c r="G14" i="6"/>
  <c r="H44" i="8"/>
  <c r="E33" i="6"/>
  <c r="F69" i="8"/>
  <c r="AA55"/>
  <c r="F38"/>
  <c r="E91" i="2"/>
  <c r="AC56" i="7"/>
  <c r="E59" i="2"/>
  <c r="AD23" i="6"/>
  <c r="C83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/>
  <c r="AA13" i="7"/>
  <c r="D56" i="2"/>
  <c r="AB36" i="7"/>
  <c r="AC90" i="8"/>
  <c r="F22" i="2"/>
  <c r="G84"/>
  <c r="H64"/>
  <c r="G36"/>
  <c r="G55" i="7"/>
  <c r="E38" i="2"/>
  <c r="G69" i="7"/>
  <c r="H61" i="8"/>
  <c r="E32" i="2"/>
  <c r="AC10" i="7"/>
  <c r="H92" i="2"/>
  <c r="AC14" i="7"/>
  <c r="AC79" i="8"/>
  <c r="AC80"/>
  <c r="AA59"/>
  <c r="C17" i="6"/>
  <c r="F35" i="8"/>
  <c r="AA81"/>
  <c r="D81" i="7"/>
  <c r="H10" i="6"/>
  <c r="G56" i="8"/>
  <c r="E57"/>
  <c r="H67"/>
  <c r="H68" i="6"/>
  <c r="F21" i="7"/>
  <c r="AB63" i="8"/>
  <c r="AB39"/>
  <c r="G45" i="6"/>
  <c r="AA80" i="8"/>
  <c r="E41" i="6"/>
  <c r="AC20"/>
  <c r="G45" i="2"/>
  <c r="G46"/>
  <c r="F40"/>
  <c r="F37" i="8"/>
  <c r="AA14" i="6"/>
  <c r="G22" i="7"/>
  <c r="F59" i="2"/>
  <c r="AC32" i="7"/>
  <c r="C85" i="2"/>
  <c r="G68" i="6"/>
  <c r="E37" i="2"/>
  <c r="D37" i="7"/>
  <c r="C67" i="8"/>
  <c r="AB11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/>
  <c r="G83" i="7"/>
  <c r="F84" i="8"/>
  <c r="C33" i="2"/>
  <c r="D39" i="7"/>
  <c r="AA57" i="8"/>
  <c r="AB35"/>
  <c r="D64" i="6"/>
  <c r="G18" i="7"/>
  <c r="E43" i="2"/>
  <c r="H44" i="7"/>
  <c r="AB11"/>
  <c r="D69" i="2"/>
  <c r="C80" i="7"/>
  <c r="AD46" i="6"/>
  <c r="F87" i="7"/>
  <c r="H83" i="2"/>
  <c r="AB23" i="7"/>
  <c r="G44" i="2"/>
  <c r="AB39" i="7"/>
  <c r="H58" i="6"/>
  <c r="D33" i="8"/>
  <c r="AA42" i="7"/>
  <c r="E42"/>
  <c r="AD42" i="8"/>
  <c r="E90" i="6"/>
  <c r="H69" i="2"/>
  <c r="AB15" i="7"/>
  <c r="F16" i="6"/>
  <c r="G62" i="8"/>
  <c r="AA18" i="7"/>
  <c r="F11" i="8"/>
  <c r="F88" i="6"/>
  <c r="G14" i="8"/>
  <c r="AA58" i="7"/>
  <c r="E34"/>
  <c r="G13" i="6"/>
  <c r="G81" i="7"/>
  <c r="C46" i="8"/>
  <c r="C92" i="7"/>
  <c r="H39"/>
  <c r="AA63" i="8"/>
  <c r="F89" i="7"/>
  <c r="AA13" i="6"/>
  <c r="E22" i="7"/>
  <c r="C63" i="2"/>
  <c r="C13" i="8"/>
  <c r="G89"/>
  <c r="AC40" i="7"/>
  <c r="E68" i="6"/>
  <c r="G84"/>
  <c r="E92"/>
  <c r="H58" i="2"/>
  <c r="C21" i="7"/>
  <c r="F92" i="2"/>
  <c r="D86" i="7"/>
  <c r="H63" i="6"/>
  <c r="AB37"/>
  <c r="AD15"/>
  <c r="AB45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/>
  <c r="H17"/>
  <c r="H61"/>
  <c r="H33"/>
  <c r="AB46" i="7"/>
  <c r="H9" i="8"/>
  <c r="H12" i="6"/>
  <c r="D63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/>
  <c r="H65" i="8"/>
  <c r="D57" i="7"/>
  <c r="AC46" i="8"/>
  <c r="AB55"/>
  <c r="E88" i="2"/>
  <c r="H37" i="8"/>
  <c r="H44" i="6"/>
  <c r="AB65" i="7"/>
  <c r="AA68"/>
  <c r="H13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/>
  <c r="G11" i="6"/>
  <c r="E13" i="2"/>
  <c r="AA67" i="8"/>
  <c r="C91"/>
  <c r="E11" i="2"/>
  <c r="AA35" i="6"/>
  <c r="AC13" i="8"/>
  <c r="C90"/>
  <c r="AC39"/>
  <c r="E78" i="7"/>
  <c r="F32" i="6"/>
  <c r="C41" i="2"/>
  <c r="AC35" i="6"/>
  <c r="F17" i="7"/>
  <c r="AC41" i="6"/>
  <c r="G89" i="7"/>
  <c r="H79" i="8"/>
  <c r="D67"/>
  <c r="G78" i="6"/>
  <c r="G67"/>
  <c r="AC34" i="7"/>
  <c r="AA41" i="6"/>
  <c r="D41" i="8"/>
  <c r="AC19"/>
  <c r="D20"/>
  <c r="E35" i="2"/>
  <c r="G60"/>
  <c r="AC23" i="7"/>
  <c r="AC22" i="6"/>
  <c r="G11" i="7"/>
  <c r="G78" i="8"/>
  <c r="G63" i="7"/>
  <c r="D68" i="8"/>
  <c r="H16" i="2"/>
  <c r="G22" i="8"/>
  <c r="G39"/>
  <c r="D82" i="7"/>
  <c r="G80" i="8"/>
  <c r="AD46" i="7"/>
  <c r="C69" i="6"/>
  <c r="H87" i="8"/>
  <c r="AC12"/>
  <c r="G32" i="6"/>
  <c r="AD44" i="7"/>
  <c r="G40" i="6"/>
  <c r="AA65" i="7"/>
  <c r="AA60" i="8"/>
  <c r="H43" i="6"/>
  <c r="D57"/>
  <c r="AA37" i="7"/>
  <c r="E91" i="8"/>
  <c r="D12" i="7"/>
  <c r="G16" i="6"/>
  <c r="H32" i="7"/>
  <c r="F42" i="8"/>
  <c r="H19" i="6"/>
  <c r="D11" i="7"/>
  <c r="E85" i="6"/>
  <c r="AA12" i="8"/>
  <c r="C64" i="6"/>
  <c r="C40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/>
  <c r="F34"/>
  <c r="C20" i="8"/>
  <c r="AD32" i="6"/>
  <c r="D87"/>
  <c r="C43"/>
  <c r="F13" i="7"/>
  <c r="G21" i="6"/>
  <c r="F14" i="2"/>
  <c r="AB79" i="8"/>
  <c r="AC91"/>
  <c r="G36" i="7"/>
  <c r="AB18" i="6"/>
  <c r="D79"/>
  <c r="AD64" i="8"/>
  <c r="AB42"/>
  <c r="AD16"/>
  <c r="AB90"/>
  <c r="AB43" i="6"/>
  <c r="G91" i="2"/>
  <c r="AA19" i="6"/>
  <c r="G65" i="7"/>
  <c r="AD84" i="8"/>
  <c r="F13"/>
  <c r="AD46"/>
  <c r="F80" i="7"/>
  <c r="AB19" i="6"/>
  <c r="E13"/>
  <c r="G37" i="2"/>
  <c r="AC21" i="8"/>
  <c r="E64" i="6"/>
  <c r="G15" i="2"/>
  <c r="C41" i="6"/>
  <c r="D46" i="7"/>
  <c r="AA66"/>
  <c r="C63"/>
  <c r="D83" i="8"/>
  <c r="F40" i="7"/>
  <c r="C64"/>
  <c r="F79" i="8"/>
  <c r="E10" i="7"/>
  <c r="E55" i="6"/>
  <c r="AD38" i="7"/>
  <c r="H83" i="8"/>
  <c r="E89" i="7"/>
  <c r="E63"/>
  <c r="E13"/>
  <c r="G66" i="8"/>
  <c r="C79" i="6"/>
  <c r="AD55" i="8"/>
  <c r="E85" i="7"/>
  <c r="E45" i="6"/>
  <c r="H62" i="2"/>
  <c r="C14" i="6"/>
  <c r="C55" i="7"/>
  <c r="E82"/>
  <c r="AA33"/>
  <c r="D85" i="8"/>
  <c r="F42" i="7"/>
  <c r="C15"/>
  <c r="D92" i="2"/>
  <c r="C38" i="6"/>
  <c r="AA17" i="8"/>
  <c r="AC23" i="6"/>
  <c r="E19" i="2"/>
  <c r="E87" i="8"/>
  <c r="H23"/>
  <c r="F17" i="6"/>
  <c r="G36" i="8"/>
  <c r="D23" i="2"/>
  <c r="AC37" i="6"/>
  <c r="G19" i="2"/>
  <c r="F69" i="7"/>
  <c r="E81" i="2"/>
  <c r="G81" i="8"/>
  <c r="D32"/>
  <c r="H57" i="6"/>
  <c r="C92" i="8"/>
  <c r="AD9" i="6"/>
  <c r="H81" i="8"/>
  <c r="F56" i="7"/>
  <c r="E36" i="2"/>
  <c r="AC59" i="7"/>
  <c r="E22" i="6"/>
  <c r="AD61" i="7"/>
  <c r="H57"/>
  <c r="AD13"/>
  <c r="AA32" i="8"/>
  <c r="H14" i="7"/>
  <c r="F42" i="2"/>
  <c r="C19" i="7"/>
  <c r="E46" i="6"/>
  <c r="E67" i="7"/>
  <c r="E60" i="2"/>
  <c r="G80" i="7"/>
  <c r="E14" i="6"/>
  <c r="C88" i="7"/>
  <c r="AB40" i="6"/>
  <c r="F65" i="8"/>
  <c r="G63"/>
  <c r="G83" i="6"/>
  <c r="D34" i="2"/>
  <c r="AA83" i="8"/>
  <c r="G88" i="7"/>
  <c r="E10" i="6"/>
  <c r="C66" i="7"/>
  <c r="D66" i="6"/>
  <c r="H45" i="2"/>
  <c r="G9"/>
  <c r="H59"/>
  <c r="G17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/>
  <c r="C85"/>
  <c r="AA78" i="8"/>
  <c r="F62" i="6"/>
  <c r="G68" i="7"/>
  <c r="F79" i="2"/>
  <c r="D9" i="7"/>
  <c r="C91" i="6"/>
  <c r="AD92" i="8"/>
  <c r="AB14" i="7"/>
  <c r="AD64"/>
  <c r="D36"/>
  <c r="G91" i="6"/>
  <c r="H37"/>
  <c r="H40" i="7"/>
  <c r="E80"/>
  <c r="H86"/>
  <c r="AD44" i="6"/>
  <c r="AD44" i="8"/>
  <c r="H80" i="6"/>
  <c r="AA41" i="7"/>
  <c r="H13" i="6"/>
  <c r="H88"/>
  <c r="C66" i="8"/>
  <c r="C63" i="6"/>
  <c r="H45"/>
  <c r="AD60" i="7"/>
  <c r="AA42" i="8"/>
  <c r="AC63" i="7"/>
  <c r="AB56" i="8"/>
  <c r="D60" i="2"/>
  <c r="E18" i="6"/>
  <c r="AA32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/>
  <c r="AD78"/>
  <c r="E82" i="2"/>
  <c r="AD80" i="8"/>
  <c r="AD12" i="6"/>
  <c r="AA16" i="8"/>
  <c r="H9" i="7"/>
  <c r="D21" i="6"/>
  <c r="H19" i="8"/>
  <c r="C60"/>
  <c r="AB19"/>
  <c r="G65"/>
  <c r="F46" i="2"/>
  <c r="D22"/>
  <c r="G84" i="7"/>
  <c r="AA44" i="8"/>
  <c r="E22"/>
  <c r="D60"/>
  <c r="AD34"/>
  <c r="AD19" i="7"/>
  <c r="AC15" i="6"/>
  <c r="F12"/>
  <c r="H43" i="2"/>
  <c r="H37"/>
  <c r="G59" i="6"/>
  <c r="C85"/>
  <c r="AA21"/>
  <c r="AD40"/>
  <c r="F90"/>
  <c r="H92"/>
  <c r="G39"/>
  <c r="H42" i="7"/>
  <c r="H58" i="8"/>
  <c r="H90" i="7"/>
  <c r="H82" i="8"/>
  <c r="AC57"/>
  <c r="AA39" i="6"/>
  <c r="H88" i="8"/>
  <c r="F15" i="6"/>
  <c r="AD37"/>
  <c r="H10" i="8"/>
  <c r="H85" i="6"/>
  <c r="H34" i="8"/>
  <c r="AA15"/>
  <c r="G9" i="7"/>
  <c r="H40" i="8"/>
  <c r="F39" i="6"/>
  <c r="G69" i="8"/>
  <c r="E19" i="6"/>
  <c r="H37" i="7"/>
  <c r="E89" i="8"/>
  <c r="AD9"/>
  <c r="C84" i="2"/>
  <c r="F16" i="8"/>
  <c r="D61" i="6"/>
  <c r="H69" i="8"/>
  <c r="G14" i="7"/>
  <c r="C16" i="6"/>
  <c r="C10" i="8"/>
  <c r="G83"/>
  <c r="C78" i="7"/>
  <c r="AD14" i="6"/>
  <c r="C12" i="2"/>
  <c r="AD40" i="8"/>
  <c r="H36"/>
  <c r="H80" i="7"/>
  <c r="H84" i="8"/>
  <c r="AB44" i="6"/>
  <c r="D16" i="2"/>
  <c r="C59" i="6"/>
  <c r="F9" i="7"/>
  <c r="H9" i="2"/>
  <c r="F55" i="8"/>
  <c r="AD88"/>
  <c r="H64" i="7"/>
  <c r="AD10" i="6"/>
  <c r="G23" i="2"/>
  <c r="G15" i="6"/>
  <c r="F33" i="7"/>
  <c r="F80" i="6"/>
  <c r="F82" i="2"/>
  <c r="G87" i="6"/>
  <c r="F69"/>
  <c r="AA11" i="7"/>
  <c r="F44"/>
  <c r="AA18" i="8"/>
  <c r="AC67" i="7"/>
  <c r="AD69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/>
  <c r="G36" i="6"/>
  <c r="D60" i="7"/>
  <c r="AA62" i="8"/>
  <c r="F38" i="7"/>
  <c r="E86" i="8"/>
  <c r="D38" i="2"/>
  <c r="AB69" i="8"/>
  <c r="AA14" i="7"/>
  <c r="F38" i="2"/>
  <c r="AC9" i="7"/>
  <c r="F12"/>
  <c r="AA86" i="8"/>
  <c r="D32" i="7"/>
  <c r="E38" i="8"/>
  <c r="D10" i="2"/>
  <c r="H69" i="6"/>
  <c r="D12"/>
  <c r="AD33" i="7"/>
  <c r="H32" i="6"/>
  <c r="H83" i="7"/>
  <c r="C65" i="8"/>
  <c r="AD36" i="6"/>
  <c r="AC36" i="8"/>
  <c r="AC58" i="7"/>
  <c r="E56" i="2"/>
  <c r="AD21" i="6"/>
  <c r="E80" i="2"/>
  <c r="C32" i="8"/>
  <c r="AC33"/>
  <c r="E86" i="2"/>
  <c r="G90" i="7"/>
  <c r="D63"/>
  <c r="AA87" i="8"/>
  <c r="D60" i="6"/>
  <c r="H55" i="8"/>
  <c r="G59"/>
  <c r="G84"/>
  <c r="C88" i="2"/>
  <c r="F45" i="7"/>
  <c r="AC59" i="8"/>
  <c r="E57" i="2"/>
  <c r="E65"/>
  <c r="C45" i="8"/>
  <c r="AC60"/>
  <c r="C79"/>
  <c r="AB10" i="7"/>
  <c r="D63" i="2"/>
  <c r="E11" i="6"/>
  <c r="D87" i="2"/>
  <c r="C57"/>
  <c r="AB19" i="7"/>
  <c r="D10" i="6"/>
  <c r="D11" i="8"/>
  <c r="H34" i="6"/>
  <c r="D15" i="2"/>
  <c r="C45" i="6"/>
  <c r="D39" i="2"/>
  <c r="AA23" i="6"/>
  <c r="E82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/>
  <c r="D35"/>
  <c r="C90" i="2"/>
  <c r="G44" i="7"/>
  <c r="C10" i="6"/>
  <c r="AD62" i="8"/>
  <c r="F62" i="2"/>
  <c r="H89"/>
  <c r="D17"/>
  <c r="E59" i="6"/>
  <c r="E60"/>
  <c r="F91"/>
  <c r="C41" i="7"/>
  <c r="AD20" i="8"/>
  <c r="D36" i="2"/>
  <c r="AD68" i="8"/>
  <c r="F90" i="2"/>
  <c r="E19" i="7"/>
  <c r="AB33" i="6"/>
  <c r="E32" i="7"/>
  <c r="G89" i="6"/>
  <c r="C37"/>
  <c r="E84"/>
  <c r="F67"/>
  <c r="G61" i="7"/>
  <c r="D22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/>
  <c r="AB32" i="8"/>
  <c r="AD90"/>
  <c r="AD42" i="7"/>
  <c r="H21" i="2"/>
  <c r="AA63" i="7"/>
  <c r="E46" i="2"/>
  <c r="H33" i="7"/>
  <c r="G11" i="8"/>
  <c r="E66"/>
  <c r="AB22" i="6"/>
  <c r="AC86" i="8"/>
  <c r="H36" i="7"/>
  <c r="F89" i="8"/>
  <c r="G81" i="2"/>
  <c r="F61" i="7"/>
  <c r="F34" i="2"/>
  <c r="AA17" i="6"/>
  <c r="C92"/>
  <c r="G15" i="8"/>
  <c r="F36"/>
  <c r="F22" i="7"/>
  <c r="F79"/>
  <c r="H32" i="2"/>
  <c r="F19" i="8"/>
  <c r="AD37"/>
  <c r="G60" i="6"/>
  <c r="G10"/>
  <c r="AC12"/>
  <c r="G18"/>
  <c r="E39" i="2"/>
  <c r="F10" i="8"/>
  <c r="G43"/>
  <c r="AD61"/>
  <c r="AD39" i="6"/>
  <c r="G61" i="8"/>
  <c r="AC16" i="7"/>
  <c r="C81" i="8"/>
  <c r="C21" i="6"/>
  <c r="H59" i="7"/>
  <c r="AA85" i="8"/>
  <c r="G32"/>
  <c r="G61" i="2"/>
  <c r="F58" i="8"/>
  <c r="AC23"/>
  <c r="G85" i="2"/>
  <c r="E20" i="7"/>
  <c r="C42"/>
  <c r="F19"/>
  <c r="AD41"/>
  <c r="AD19" i="8"/>
  <c r="G58" i="6"/>
  <c r="D9" i="8"/>
  <c r="AB41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/>
  <c r="D39"/>
  <c r="C36" i="2"/>
  <c r="G62" i="7"/>
  <c r="F91" i="2"/>
  <c r="C66"/>
  <c r="H86"/>
  <c r="AC13" i="7"/>
  <c r="D58" i="2"/>
  <c r="C81" i="6"/>
  <c r="AA40"/>
  <c r="H82" i="2"/>
  <c r="AC17" i="7"/>
  <c r="D38"/>
  <c r="E83" i="2"/>
  <c r="AA55" i="7"/>
  <c r="H22" i="2"/>
  <c r="E35" i="7"/>
  <c r="AA16" i="6"/>
  <c r="D46" i="2"/>
  <c r="G57" i="6"/>
  <c r="C69" i="7"/>
  <c r="E58" i="6"/>
  <c r="D21" i="2"/>
  <c r="E39" i="7"/>
  <c r="AB16"/>
  <c r="F12" i="8"/>
  <c r="AB42" i="7"/>
  <c r="F92"/>
  <c r="AD34"/>
  <c r="E12" i="2"/>
  <c r="G39" i="7"/>
  <c r="E38" i="6"/>
  <c r="G45" i="7"/>
  <c r="H10"/>
  <c r="H62"/>
  <c r="E44" i="2"/>
  <c r="G85" i="7"/>
  <c r="E68" i="2"/>
  <c r="H42" i="8"/>
  <c r="AC9"/>
  <c r="AB84"/>
  <c r="E17" i="2"/>
  <c r="AB20" i="7"/>
  <c r="H80" i="2"/>
  <c r="D42" i="7"/>
  <c r="E20" i="2"/>
  <c r="D80" i="7"/>
  <c r="H46"/>
  <c r="E14" i="8"/>
  <c r="H34" i="2"/>
  <c r="H66" i="8"/>
  <c r="G21"/>
  <c r="AB36"/>
  <c r="E9" i="2"/>
  <c r="E46" i="7"/>
  <c r="C17" i="2"/>
  <c r="E55" i="8"/>
  <c r="C66" i="6"/>
  <c r="E13" i="8"/>
  <c r="F88"/>
  <c r="H84" i="6"/>
  <c r="AB12" i="8"/>
  <c r="C39" i="2"/>
  <c r="E62" i="7"/>
  <c r="C18" i="2"/>
  <c r="H59" i="6"/>
  <c r="D10" i="7"/>
  <c r="AD15"/>
  <c r="H22"/>
  <c r="D86" i="2"/>
  <c r="H12" i="8"/>
  <c r="AA45"/>
  <c r="AD89"/>
  <c r="AC36" i="7"/>
  <c r="F40" i="6"/>
  <c r="AD11"/>
  <c r="F64"/>
  <c r="F60" i="2"/>
  <c r="AA60" i="7"/>
  <c r="AC87" i="8"/>
  <c r="G60"/>
  <c r="E22" i="2"/>
  <c r="H60" i="8"/>
  <c r="C23"/>
  <c r="E18"/>
  <c r="C16" i="2"/>
  <c r="D14" i="8"/>
  <c r="F39" i="2"/>
  <c r="E21" i="7"/>
  <c r="H21" i="6"/>
  <c r="D20" i="7"/>
  <c r="AC84" i="8"/>
  <c r="E17"/>
  <c r="E42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/>
  <c r="G65"/>
  <c r="F41" i="7"/>
  <c r="C9" i="6"/>
  <c r="E39" i="8"/>
  <c r="C42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/>
  <c r="G10" i="8"/>
  <c r="G18" i="2"/>
  <c r="D79" i="7"/>
  <c r="D88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/>
  <c r="D13" i="8"/>
  <c r="G16" i="7"/>
  <c r="AC67" i="8"/>
  <c r="G87"/>
</calcChain>
</file>

<file path=xl/sharedStrings.xml><?xml version="1.0" encoding="utf-8"?>
<sst xmlns="http://schemas.openxmlformats.org/spreadsheetml/2006/main" count="2954" uniqueCount="401">
  <si>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</si>
  <si>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</si>
  <si>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</si>
  <si>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</si>
  <si>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</si>
  <si>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</si>
  <si>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</si>
  <si>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</si>
  <si>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</si>
  <si>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</si>
  <si>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</si>
  <si>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</si>
  <si>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</si>
  <si>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</si>
  <si>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</si>
  <si>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</si>
  <si>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</si>
  <si>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</si>
  <si>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</si>
  <si>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</si>
  <si>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</si>
  <si>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</si>
  <si>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</si>
  <si>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</si>
  <si>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</si>
  <si>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</si>
  <si>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</si>
  <si>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</si>
  <si>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</si>
  <si>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</si>
  <si>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</si>
  <si>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</si>
  <si>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</si>
  <si>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</si>
  <si>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</si>
  <si>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</si>
  <si>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</si>
  <si>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</si>
  <si>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</si>
  <si>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</si>
  <si>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</si>
  <si>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</si>
  <si>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</si>
  <si>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</si>
  <si>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</si>
  <si>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</si>
  <si>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</si>
  <si>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</si>
  <si>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</si>
  <si>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</si>
  <si>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</si>
  <si>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</si>
  <si>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</si>
  <si>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</si>
  <si>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</si>
  <si>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</si>
  <si>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6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</si>
  <si>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</si>
  <si>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</si>
  <si>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</si>
  <si>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</si>
  <si>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</si>
  <si>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</si>
  <si>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</si>
  <si>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</si>
  <si>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</si>
  <si>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</si>
  <si>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</si>
  <si>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</si>
  <si>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</si>
  <si>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</si>
  <si>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</si>
  <si>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</si>
  <si>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</si>
  <si>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</si>
  <si>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</si>
  <si>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</si>
  <si>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</si>
  <si>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Ngô Thị </t>
  </si>
  <si>
    <t>An</t>
  </si>
  <si>
    <t>ENG 401 BB</t>
  </si>
  <si>
    <t>Lê Thị Ngọc</t>
  </si>
  <si>
    <t>Anh</t>
  </si>
  <si>
    <t>Hoàng Thị Mỹ</t>
  </si>
  <si>
    <t>Dung</t>
  </si>
  <si>
    <t xml:space="preserve">Phạm Thuỳ </t>
  </si>
  <si>
    <t>Hồ Trùng</t>
  </si>
  <si>
    <t>Dương</t>
  </si>
  <si>
    <t xml:space="preserve">Nguyễn Thị Thùy </t>
  </si>
  <si>
    <t xml:space="preserve">Nguyễn Hoàng Ngân </t>
  </si>
  <si>
    <t>Giang</t>
  </si>
  <si>
    <t>Nguyễn Thị</t>
  </si>
  <si>
    <t xml:space="preserve">Nguyễn Thị </t>
  </si>
  <si>
    <t>Hà</t>
  </si>
  <si>
    <t xml:space="preserve">Nguyễn Tấn </t>
  </si>
  <si>
    <t>Hiền</t>
  </si>
  <si>
    <t>Đặng Thị Thanh</t>
  </si>
  <si>
    <t>Hoa</t>
  </si>
  <si>
    <t xml:space="preserve">Lê Tấn </t>
  </si>
  <si>
    <t>Hoàng</t>
  </si>
  <si>
    <t>Nguyễn Thị Minh</t>
  </si>
  <si>
    <t>Hồng</t>
  </si>
  <si>
    <t>Dương Bá Diệu</t>
  </si>
  <si>
    <t>Hương</t>
  </si>
  <si>
    <t xml:space="preserve">Võ Đăng Tấn </t>
  </si>
  <si>
    <t>Huy</t>
  </si>
  <si>
    <t>Nguyễn Trần Phương</t>
  </si>
  <si>
    <t>Huyền</t>
  </si>
  <si>
    <t xml:space="preserve">Võ Thu Hoài </t>
  </si>
  <si>
    <t>Linh</t>
  </si>
  <si>
    <t>Trần Thị</t>
  </si>
  <si>
    <t>Lộc</t>
  </si>
  <si>
    <t xml:space="preserve">Phạm Thị Dịu </t>
  </si>
  <si>
    <t>Ly</t>
  </si>
  <si>
    <t>Lê Ly</t>
  </si>
  <si>
    <t>Nguyễn Mai Huệ</t>
  </si>
  <si>
    <t>Mẫn</t>
  </si>
  <si>
    <t xml:space="preserve">Lê Thị </t>
  </si>
  <si>
    <t>Na</t>
  </si>
  <si>
    <t>Nguyễn Thị Hoàng</t>
  </si>
  <si>
    <t>Nga</t>
  </si>
  <si>
    <t>Trần Thị Kim</t>
  </si>
  <si>
    <t>Ngọc</t>
  </si>
  <si>
    <t>Lê Thị Hoàng</t>
  </si>
  <si>
    <t>Oanh</t>
  </si>
  <si>
    <t>Nguyễn Thị Mai</t>
  </si>
  <si>
    <t>Phương</t>
  </si>
  <si>
    <t xml:space="preserve">Lê Hồng Nhật </t>
  </si>
  <si>
    <t>Quyên</t>
  </si>
  <si>
    <t xml:space="preserve">Trương Thị Trang </t>
  </si>
  <si>
    <t>Tâm</t>
  </si>
  <si>
    <t xml:space="preserve">Dương Thị </t>
  </si>
  <si>
    <t>Thanh</t>
  </si>
  <si>
    <t xml:space="preserve">Trần Thạch </t>
  </si>
  <si>
    <t>Thảo</t>
  </si>
  <si>
    <t>Trần Minh Dạ</t>
  </si>
  <si>
    <t>Huỳnh Thị Hoài</t>
  </si>
  <si>
    <t>Thư</t>
  </si>
  <si>
    <t xml:space="preserve">Trần Thị </t>
  </si>
  <si>
    <t>Thương</t>
  </si>
  <si>
    <t xml:space="preserve">Nguyễn Lê Công </t>
  </si>
  <si>
    <t>Trà</t>
  </si>
  <si>
    <t>Lê Thị Hồng</t>
  </si>
  <si>
    <t>Trinh</t>
  </si>
  <si>
    <t xml:space="preserve">Đinh Thị Ngọc </t>
  </si>
  <si>
    <t>Tửu</t>
  </si>
  <si>
    <t>Nguyễn Lê Ánh</t>
  </si>
  <si>
    <t>Tuyết</t>
  </si>
  <si>
    <t xml:space="preserve">Võ Thị Thu </t>
  </si>
  <si>
    <t>Vy</t>
  </si>
  <si>
    <t xml:space="preserve">Lê Thị Minh </t>
  </si>
  <si>
    <t>Ánh</t>
  </si>
  <si>
    <t>ENG 401 BF</t>
  </si>
  <si>
    <t xml:space="preserve">Hoàng Thị </t>
  </si>
  <si>
    <t xml:space="preserve">Phạm Thị </t>
  </si>
  <si>
    <t>Chi</t>
  </si>
  <si>
    <t>Hà Thị Minh</t>
  </si>
  <si>
    <t>Diệu</t>
  </si>
  <si>
    <t xml:space="preserve">Nguyễn Thị Thúy </t>
  </si>
  <si>
    <t xml:space="preserve">Nguyễn Thùy Phước </t>
  </si>
  <si>
    <t xml:space="preserve">Bùi Thị Thu </t>
  </si>
  <si>
    <t xml:space="preserve">Hồng Thị Như </t>
  </si>
  <si>
    <t>Hiếu</t>
  </si>
  <si>
    <t xml:space="preserve">Nguyễn Thị Hồng </t>
  </si>
  <si>
    <t xml:space="preserve">Nguyễn Thị Minh </t>
  </si>
  <si>
    <t>Huệ</t>
  </si>
  <si>
    <t xml:space="preserve">Nguyễn Phú </t>
  </si>
  <si>
    <t>Kiều</t>
  </si>
  <si>
    <t xml:space="preserve">Hồ Thị </t>
  </si>
  <si>
    <t>Lành</t>
  </si>
  <si>
    <t>Lê Văn Nguyên</t>
  </si>
  <si>
    <t>Liêm</t>
  </si>
  <si>
    <t>Lý</t>
  </si>
  <si>
    <t>Nguyễn Thị Khánh</t>
  </si>
  <si>
    <t>Minh</t>
  </si>
  <si>
    <t xml:space="preserve">Nguyễn Lê </t>
  </si>
  <si>
    <t>Bùi Thị Ánh</t>
  </si>
  <si>
    <t xml:space="preserve">Trần Thị Thanh </t>
  </si>
  <si>
    <t>Nhàn</t>
  </si>
  <si>
    <t xml:space="preserve">Lê Châu Minh </t>
  </si>
  <si>
    <t>Nhật</t>
  </si>
  <si>
    <t>Đoàn Thị Hồng</t>
  </si>
  <si>
    <t>Nhung</t>
  </si>
  <si>
    <t xml:space="preserve">Nguyễn Thị Kim </t>
  </si>
  <si>
    <t xml:space="preserve">Đoàn Thị Kim </t>
  </si>
  <si>
    <t>Sen</t>
  </si>
  <si>
    <t>Hoàng Thị Thu</t>
  </si>
  <si>
    <t xml:space="preserve">Lê Thị Phương </t>
  </si>
  <si>
    <t>Nguyễn Thị Hương</t>
  </si>
  <si>
    <t xml:space="preserve">Phan Vũ Diệu </t>
  </si>
  <si>
    <t xml:space="preserve">Trần Thị Hoa </t>
  </si>
  <si>
    <t>Thơm</t>
  </si>
  <si>
    <t>Phạm Thị Hoài</t>
  </si>
  <si>
    <t xml:space="preserve">Võ Thị </t>
  </si>
  <si>
    <t>Thuý</t>
  </si>
  <si>
    <t xml:space="preserve">Đặng Thị </t>
  </si>
  <si>
    <t>Thuỷ</t>
  </si>
  <si>
    <t>Thúy</t>
  </si>
  <si>
    <t>Huỳnh Thị Ngọc</t>
  </si>
  <si>
    <t>Thủy</t>
  </si>
  <si>
    <t xml:space="preserve">Hoàng Trần Đức </t>
  </si>
  <si>
    <t>Toàn</t>
  </si>
  <si>
    <t>Đổ Thị Thúy</t>
  </si>
  <si>
    <t>Trang</t>
  </si>
  <si>
    <t xml:space="preserve">Nguyễn Ngọc </t>
  </si>
  <si>
    <t>Vũ</t>
  </si>
  <si>
    <t>Trần Quốc</t>
  </si>
  <si>
    <t>Vương</t>
  </si>
  <si>
    <t xml:space="preserve">Nguyễn Thị Khánh </t>
  </si>
  <si>
    <t>Nguyễn Thị Hải</t>
  </si>
  <si>
    <t>Yến</t>
  </si>
  <si>
    <t>Mai Tuấn</t>
  </si>
  <si>
    <t>ENG 401 BH</t>
  </si>
  <si>
    <t>Trương Thị Hồng</t>
  </si>
  <si>
    <t>Cẩm</t>
  </si>
  <si>
    <t xml:space="preserve">Võ Phan Thảo </t>
  </si>
  <si>
    <t xml:space="preserve">Phạm Ngọc </t>
  </si>
  <si>
    <t xml:space="preserve">Nguyễn Đức </t>
  </si>
  <si>
    <t>Nguyễn Như</t>
  </si>
  <si>
    <t>Nguyễn Thị Ánh</t>
  </si>
  <si>
    <t>Huỳnh Thị Thiên</t>
  </si>
  <si>
    <t xml:space="preserve">Nguyễn Phước </t>
  </si>
  <si>
    <t>Phan Nhật</t>
  </si>
  <si>
    <t xml:space="preserve">Nguyễn Tôn Xuân </t>
  </si>
  <si>
    <t xml:space="preserve">Hồ Công </t>
  </si>
  <si>
    <t>Trần Thị Phương</t>
  </si>
  <si>
    <t xml:space="preserve">Hoàng Thị Phương </t>
  </si>
  <si>
    <t>Nhớ</t>
  </si>
  <si>
    <t xml:space="preserve">Lê Thị Xuân </t>
  </si>
  <si>
    <t>Nương</t>
  </si>
  <si>
    <t xml:space="preserve">Phan Ngọc Phương </t>
  </si>
  <si>
    <t>Quỳnh</t>
  </si>
  <si>
    <t>Văn Công</t>
  </si>
  <si>
    <t>Tài</t>
  </si>
  <si>
    <t xml:space="preserve">Phạm Thị Thanh </t>
  </si>
  <si>
    <t>Nguyễn Hồng</t>
  </si>
  <si>
    <t xml:space="preserve">Lê </t>
  </si>
  <si>
    <t>Thịnh</t>
  </si>
  <si>
    <t>Phạm Thị Thương</t>
  </si>
  <si>
    <t>Phan Thị Mỹ</t>
  </si>
  <si>
    <t>Tiền</t>
  </si>
  <si>
    <t>Nguyễn Ngọc</t>
  </si>
  <si>
    <t>Tín</t>
  </si>
  <si>
    <t xml:space="preserve">Trịnh Phạm Văn </t>
  </si>
  <si>
    <t>Việt</t>
  </si>
  <si>
    <t>Lại Duy Hoàng</t>
  </si>
  <si>
    <t>Đinh Thị Hoàng</t>
  </si>
  <si>
    <t xml:space="preserve">Hà Lê Vân </t>
  </si>
  <si>
    <t>ENG 401 R</t>
  </si>
  <si>
    <t xml:space="preserve">Huỳnh Thị Kim </t>
  </si>
  <si>
    <t>Võ Thị Thanh</t>
  </si>
  <si>
    <t>Bình</t>
  </si>
  <si>
    <t>Hồ Công</t>
  </si>
  <si>
    <t>Đức</t>
  </si>
  <si>
    <t>Hằng</t>
  </si>
  <si>
    <t xml:space="preserve">Lê Văn </t>
  </si>
  <si>
    <t>Hào</t>
  </si>
  <si>
    <t xml:space="preserve">Phạm Văn </t>
  </si>
  <si>
    <t>Hùng</t>
  </si>
  <si>
    <t xml:space="preserve">Hà Hoàng </t>
  </si>
  <si>
    <t>Hưng</t>
  </si>
  <si>
    <t>Hường</t>
  </si>
  <si>
    <t>Nguyễn Trần Bảo</t>
  </si>
  <si>
    <t>Khanh</t>
  </si>
  <si>
    <t xml:space="preserve">Trương Thị Hoài </t>
  </si>
  <si>
    <t>Trần Thị Diệu</t>
  </si>
  <si>
    <t xml:space="preserve">Nguyễn Thị Ái </t>
  </si>
  <si>
    <t>Loan</t>
  </si>
  <si>
    <t xml:space="preserve">Huỳnh Thị Ly </t>
  </si>
  <si>
    <t xml:space="preserve">Hồ Lê </t>
  </si>
  <si>
    <t>Lê Thị Như</t>
  </si>
  <si>
    <t>Trần Lê Đại</t>
  </si>
  <si>
    <t>Vy Thị Minh</t>
  </si>
  <si>
    <t>Nguyệt</t>
  </si>
  <si>
    <t xml:space="preserve">Trần Trung </t>
  </si>
  <si>
    <t>Nhân</t>
  </si>
  <si>
    <t xml:space="preserve">Lê Thành </t>
  </si>
  <si>
    <t xml:space="preserve">Hoàng Yến </t>
  </si>
  <si>
    <t>Nhi</t>
  </si>
  <si>
    <t xml:space="preserve">Nguyễn Thị Quỳnh </t>
  </si>
  <si>
    <t>Như</t>
  </si>
  <si>
    <t>Phúc</t>
  </si>
  <si>
    <t xml:space="preserve">Nguyễn Công </t>
  </si>
  <si>
    <t>Phường</t>
  </si>
  <si>
    <t>Hồ Thị Như</t>
  </si>
  <si>
    <t>Phượng</t>
  </si>
  <si>
    <t xml:space="preserve">Trần Thị Thúy </t>
  </si>
  <si>
    <t xml:space="preserve">Phạm Thị Như </t>
  </si>
  <si>
    <t xml:space="preserve">Phạm Thị Minh </t>
  </si>
  <si>
    <t xml:space="preserve">Trương Thị Hồng </t>
  </si>
  <si>
    <t>Thạch</t>
  </si>
  <si>
    <t xml:space="preserve">Nguyễn Hoàng </t>
  </si>
  <si>
    <t xml:space="preserve">Trần Kim </t>
  </si>
  <si>
    <t>Lê Văn</t>
  </si>
  <si>
    <t>Thuận</t>
  </si>
  <si>
    <t>Đoàn Thị Thanh</t>
  </si>
  <si>
    <t xml:space="preserve">Nguyễn Thị Thiên </t>
  </si>
  <si>
    <t xml:space="preserve">Thái Nha </t>
  </si>
  <si>
    <t xml:space="preserve">Trần Thanh </t>
  </si>
  <si>
    <t>Tuyến</t>
  </si>
  <si>
    <t xml:space="preserve">Lê Minh </t>
  </si>
  <si>
    <t>Chính</t>
  </si>
  <si>
    <t>ENG 401 Z</t>
  </si>
  <si>
    <t xml:space="preserve">Bạch Trần Ái </t>
  </si>
  <si>
    <t>Diễm</t>
  </si>
  <si>
    <t xml:space="preserve">Nguyễn Vi </t>
  </si>
  <si>
    <t>Đình</t>
  </si>
  <si>
    <t>Nguyễn Hữu</t>
  </si>
  <si>
    <t>Duy</t>
  </si>
  <si>
    <t>Trần Phạm Kim</t>
  </si>
  <si>
    <t xml:space="preserve">Nguyễn Thị Mai </t>
  </si>
  <si>
    <t>Trần Quang</t>
  </si>
  <si>
    <t>Nguyễn Văn Nhật</t>
  </si>
  <si>
    <t>Nguyễn Thùy</t>
  </si>
  <si>
    <t>Phan Thị Bích</t>
  </si>
  <si>
    <t>Võ Đình Khôi</t>
  </si>
  <si>
    <t>Nguyên</t>
  </si>
  <si>
    <t>Nguyễn Thị Ái</t>
  </si>
  <si>
    <t>Nguyễn Đặng Kiều</t>
  </si>
  <si>
    <t>Châu Đại</t>
  </si>
  <si>
    <t>Phong</t>
  </si>
  <si>
    <t>Nguyễn Thị Như</t>
  </si>
  <si>
    <t>Quách Hoàng</t>
  </si>
  <si>
    <t xml:space="preserve">Lê Thị Trung </t>
  </si>
  <si>
    <t>Thu</t>
  </si>
  <si>
    <t>Phan Tôn</t>
  </si>
  <si>
    <t>Hứa Văn</t>
  </si>
  <si>
    <t>Tĩnh</t>
  </si>
  <si>
    <t>Nguyễn Thị Huyền</t>
  </si>
  <si>
    <t xml:space="preserve">Nguyễn Thế Ngọc </t>
  </si>
  <si>
    <t>Tú</t>
  </si>
  <si>
    <t xml:space="preserve">Hoàng Anh </t>
  </si>
  <si>
    <t>Tuấn</t>
  </si>
  <si>
    <t xml:space="preserve">Nguyễn Hạnh </t>
  </si>
  <si>
    <t>Uyên</t>
  </si>
  <si>
    <t>Nguyễn Thị Thục</t>
  </si>
  <si>
    <t>Nguyễn Thị Trúc</t>
  </si>
  <si>
    <t>Vi</t>
  </si>
  <si>
    <t>Vinh</t>
  </si>
  <si>
    <t xml:space="preserve">Phan Hoàng Ngọc </t>
  </si>
  <si>
    <t>701B</t>
  </si>
  <si>
    <t>801A</t>
  </si>
  <si>
    <t>207-6-23</t>
  </si>
  <si>
    <t>207</t>
  </si>
  <si>
    <t>(LỚP: BB,BF,BH,Z,R)</t>
  </si>
  <si>
    <t>MÔN :Anh Ngữ TOEIC 1 ĐỌC VIẾT* MÃ MÔN:ENG401</t>
  </si>
  <si>
    <t>Thời gian:13h30 - Ngày 04/06/2014 - Phòng: 207 - cơ sở:  209 Phan Thanh</t>
  </si>
  <si>
    <t>K17KKT1</t>
  </si>
  <si>
    <t/>
  </si>
  <si>
    <t>ENG-ENG401-Suat 13h30 - Ngày 04/06/2014</t>
  </si>
  <si>
    <t>K17KDN4</t>
  </si>
  <si>
    <t>K17QNH1</t>
  </si>
  <si>
    <t>K17PSU_DLK</t>
  </si>
  <si>
    <t>K17KKT4</t>
  </si>
  <si>
    <t>K17PSU_QNH1</t>
  </si>
  <si>
    <t>K17XDD2</t>
  </si>
  <si>
    <t>K17KKT3</t>
  </si>
  <si>
    <t>K17QNH2</t>
  </si>
  <si>
    <t>K17PSU_KKT1</t>
  </si>
  <si>
    <t>Nợ HP</t>
  </si>
  <si>
    <t>K17QTC4</t>
  </si>
  <si>
    <t>306-6-23</t>
  </si>
  <si>
    <t>306</t>
  </si>
  <si>
    <t>Thời gian:13h30 - Ngày 04/06/2014 - Phòng: 306 - cơ sở:  209 Phan Thanh</t>
  </si>
  <si>
    <t>K17PSU_QNH2</t>
  </si>
  <si>
    <t>K15KTR3</t>
  </si>
  <si>
    <t>K17KDN1</t>
  </si>
  <si>
    <t>K17KTR1</t>
  </si>
  <si>
    <t>406-6-23</t>
  </si>
  <si>
    <t>406</t>
  </si>
  <si>
    <t>Thời gian:13h30 - Ngày 04/06/2014 - Phòng: 406 - cơ sở:  209 Phan Thanh</t>
  </si>
  <si>
    <t>K17KDN3</t>
  </si>
  <si>
    <t>K17TPM</t>
  </si>
  <si>
    <t>K17KDN2</t>
  </si>
  <si>
    <t>506-6-22</t>
  </si>
  <si>
    <t>506</t>
  </si>
  <si>
    <t>Thời gian:13h30 - Ngày 04/06/2014 - Phòng: 506 - cơ sở:  209 Phan Thanh</t>
  </si>
  <si>
    <t>K17QTC2</t>
  </si>
  <si>
    <t>K17QTC1</t>
  </si>
  <si>
    <t>K17KKT5</t>
  </si>
  <si>
    <t>K17QNH3</t>
  </si>
  <si>
    <t>K17KTR3</t>
  </si>
  <si>
    <t>701B-6-22</t>
  </si>
  <si>
    <t>Thời gian:13h30 - Ngày 04/06/2014 - Phòng: 701B - cơ sở:  209 Phan Thanh</t>
  </si>
  <si>
    <t>K17KKT2</t>
  </si>
  <si>
    <t>K17XDD4</t>
  </si>
  <si>
    <t>702-6-22</t>
  </si>
  <si>
    <t>702</t>
  </si>
  <si>
    <t>Thời gian:13h30 - Ngày 04/06/2014 - Phòng: 702 - cơ sở:  209 Phan Thanh</t>
  </si>
  <si>
    <t>K17KKT</t>
  </si>
  <si>
    <t>K17QTM1</t>
  </si>
  <si>
    <t>K17XDD3</t>
  </si>
  <si>
    <t>801A-6-22</t>
  </si>
  <si>
    <t>Thời gian:13h30 - Ngày 04/06/2014 - Phòng: 801A - cơ sở:  209 Phan Thanh</t>
  </si>
  <si>
    <t>K17PSU_KKT2</t>
  </si>
  <si>
    <t>K17KTR4</t>
  </si>
  <si>
    <t>802-6-22</t>
  </si>
  <si>
    <t>802</t>
  </si>
  <si>
    <t>Thời gian:13h30 - Ngày 04/06/2014 - Phòng: 802 - cơ sở:  209 Phan Thanh</t>
  </si>
  <si>
    <t>K17QNH4</t>
  </si>
  <si>
    <t>K17PSU_QTH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</si>
</sst>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1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9" borderId="0" applyNumberFormat="0" applyBorder="0" applyAlignment="0" applyProtection="0"/>
    <xf numFmtId="0" fontId="71" fillId="10" borderId="0" applyNumberFormat="0" applyBorder="0" applyAlignment="0" applyProtection="0"/>
    <xf numFmtId="0" fontId="71" fillId="11" borderId="0" applyNumberFormat="0" applyBorder="0" applyAlignment="0" applyProtection="0"/>
    <xf numFmtId="0" fontId="71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20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3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3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4" fillId="32" borderId="32" applyNumberFormat="0" applyAlignment="0" applyProtection="0"/>
    <xf numFmtId="0" fontId="47" fillId="0" borderId="0"/>
    <xf numFmtId="0" fontId="75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7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8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79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0" fillId="0" borderId="36" applyNumberFormat="0" applyFill="0" applyAlignment="0" applyProtection="0"/>
    <xf numFmtId="0" fontId="80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1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4" fillId="0" borderId="0"/>
    <xf numFmtId="0" fontId="2" fillId="0" borderId="0" applyFill="0" applyBorder="0" applyAlignment="0"/>
    <xf numFmtId="0" fontId="2" fillId="0" borderId="0" applyFill="0" applyBorder="0" applyAlignment="0"/>
    <xf numFmtId="0" fontId="82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3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1" fillId="0" borderId="0"/>
    <xf numFmtId="0" fontId="15" fillId="0" borderId="0"/>
    <xf numFmtId="0" fontId="65" fillId="0" borderId="0"/>
    <xf numFmtId="0" fontId="2" fillId="0" borderId="0"/>
    <xf numFmtId="0" fontId="71" fillId="0" borderId="0"/>
    <xf numFmtId="0" fontId="71" fillId="0" borderId="0"/>
    <xf numFmtId="0" fontId="1" fillId="0" borderId="0"/>
    <xf numFmtId="0" fontId="2" fillId="0" borderId="0"/>
    <xf numFmtId="0" fontId="71" fillId="0" borderId="0"/>
    <xf numFmtId="0" fontId="71" fillId="0" borderId="0"/>
    <xf numFmtId="0" fontId="84" fillId="0" borderId="0"/>
    <xf numFmtId="0" fontId="43" fillId="0" borderId="0"/>
    <xf numFmtId="0" fontId="1" fillId="0" borderId="0"/>
    <xf numFmtId="0" fontId="8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6" fillId="0" borderId="0"/>
    <xf numFmtId="0" fontId="44" fillId="0" borderId="0"/>
    <xf numFmtId="0" fontId="56" fillId="37" borderId="38" applyNumberFormat="0" applyFont="0" applyAlignment="0" applyProtection="0"/>
    <xf numFmtId="0" fontId="85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6" fillId="0" borderId="0" applyNumberFormat="0" applyFill="0" applyBorder="0" applyAlignment="0" applyProtection="0"/>
    <xf numFmtId="0" fontId="87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1" fillId="0" borderId="0"/>
  </cellStyleXfs>
  <cellXfs count="173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89" fillId="0" borderId="0" xfId="113" applyFont="1" applyBorder="1" applyAlignment="1"/>
    <xf numFmtId="0" fontId="90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1" fillId="39" borderId="0" xfId="0" applyFont="1" applyFill="1" applyAlignment="1"/>
    <xf numFmtId="0" fontId="91" fillId="39" borderId="0" xfId="119" applyNumberFormat="1" applyFont="1" applyFill="1" applyAlignment="1"/>
    <xf numFmtId="0" fontId="67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7" fillId="0" borderId="0" xfId="0" applyFont="1" applyFill="1"/>
    <xf numFmtId="0" fontId="92" fillId="39" borderId="0" xfId="119" applyFont="1" applyFill="1" applyAlignment="1">
      <alignment horizontal="center"/>
    </xf>
    <xf numFmtId="0" fontId="67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0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0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0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0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0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3" fillId="0" borderId="8" xfId="120" applyNumberFormat="1" applyFont="1" applyFill="1" applyBorder="1" applyAlignment="1" applyProtection="1">
      <alignment horizontal="center" wrapText="1"/>
    </xf>
    <xf numFmtId="0" fontId="93" fillId="0" borderId="8" xfId="12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7" fillId="0" borderId="3" xfId="122" applyFont="1" applyFill="1" applyBorder="1" applyAlignment="1">
      <alignment horizontal="center" vertical="center" wrapText="1"/>
    </xf>
    <xf numFmtId="0" fontId="67" fillId="0" borderId="3" xfId="122" applyFont="1" applyFill="1" applyBorder="1" applyAlignment="1">
      <alignment horizontal="center" vertical="center"/>
    </xf>
    <xf numFmtId="0" fontId="67" fillId="0" borderId="3" xfId="122" applyFont="1" applyFill="1" applyBorder="1" applyAlignment="1">
      <alignment horizontal="center"/>
    </xf>
    <xf numFmtId="0" fontId="67" fillId="0" borderId="20" xfId="122" applyFont="1" applyFill="1" applyBorder="1" applyAlignment="1">
      <alignment horizontal="center" vertical="center" wrapText="1"/>
    </xf>
    <xf numFmtId="0" fontId="67" fillId="0" borderId="18" xfId="122" applyFont="1" applyFill="1" applyBorder="1" applyAlignment="1">
      <alignment horizontal="center" vertical="center" wrapText="1"/>
    </xf>
    <xf numFmtId="0" fontId="67" fillId="0" borderId="21" xfId="122" applyFont="1" applyFill="1" applyBorder="1" applyAlignment="1">
      <alignment horizontal="center" vertical="center" wrapText="1"/>
    </xf>
    <xf numFmtId="0" fontId="67" fillId="0" borderId="29" xfId="122" applyFont="1" applyFill="1" applyBorder="1" applyAlignment="1">
      <alignment horizontal="center" vertical="center" wrapText="1"/>
    </xf>
    <xf numFmtId="0" fontId="67" fillId="0" borderId="23" xfId="122" applyFont="1" applyFill="1" applyBorder="1" applyAlignment="1">
      <alignment horizontal="center" vertical="center" wrapText="1"/>
    </xf>
    <xf numFmtId="0" fontId="67" fillId="0" borderId="25" xfId="122" applyFont="1" applyFill="1" applyBorder="1" applyAlignment="1">
      <alignment horizontal="center" vertical="center" wrapText="1"/>
    </xf>
    <xf numFmtId="0" fontId="67" fillId="0" borderId="30" xfId="122" applyFont="1" applyFill="1" applyBorder="1" applyAlignment="1">
      <alignment horizontal="left" vertical="center"/>
    </xf>
    <xf numFmtId="0" fontId="67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8" fillId="0" borderId="0" xfId="0" applyFont="1" applyFill="1" applyBorder="1" applyAlignment="1">
      <alignment horizontal="center"/>
    </xf>
    <xf numFmtId="0" fontId="69" fillId="0" borderId="0" xfId="0" applyFont="1" applyFill="1" applyAlignment="1">
      <alignment horizontal="left"/>
    </xf>
    <xf numFmtId="0" fontId="67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8" t="s">
        <v>5</v>
      </c>
      <c r="B1" s="118"/>
      <c r="C1" s="118"/>
      <c r="D1" s="11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8" t="s">
        <v>6</v>
      </c>
      <c r="B2" s="118"/>
      <c r="C2" s="118"/>
      <c r="D2" s="118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7" t="s">
        <v>3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F5" s="46"/>
    </row>
    <row r="6" spans="1:32" s="11" customFormat="1" ht="17.25" customHeight="1">
      <c r="A6" s="119" t="s">
        <v>4</v>
      </c>
      <c r="B6" s="10"/>
      <c r="C6" s="122" t="s">
        <v>8</v>
      </c>
      <c r="D6" s="128" t="s">
        <v>9</v>
      </c>
      <c r="E6" s="109" t="s">
        <v>10</v>
      </c>
      <c r="F6" s="125" t="s">
        <v>11</v>
      </c>
      <c r="G6" s="122" t="s">
        <v>12</v>
      </c>
      <c r="H6" s="125" t="s">
        <v>13</v>
      </c>
      <c r="I6" s="108" t="s">
        <v>14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 t="s">
        <v>15</v>
      </c>
      <c r="Y6" s="108"/>
      <c r="Z6" s="108"/>
      <c r="AA6" s="134" t="s">
        <v>16</v>
      </c>
      <c r="AB6" s="135"/>
      <c r="AC6" s="135"/>
      <c r="AD6" s="136"/>
    </row>
    <row r="7" spans="1:32" s="11" customFormat="1" ht="63.75" customHeight="1">
      <c r="A7" s="120"/>
      <c r="B7" s="12"/>
      <c r="C7" s="123"/>
      <c r="D7" s="129"/>
      <c r="E7" s="110"/>
      <c r="F7" s="126"/>
      <c r="G7" s="123"/>
      <c r="H7" s="132"/>
      <c r="I7" s="13" t="s">
        <v>31</v>
      </c>
      <c r="J7" s="14" t="s">
        <v>34</v>
      </c>
      <c r="K7" s="106" t="s">
        <v>32</v>
      </c>
      <c r="L7" s="106"/>
      <c r="M7" s="106"/>
      <c r="N7" s="106"/>
      <c r="O7" s="106" t="s">
        <v>33</v>
      </c>
      <c r="P7" s="106"/>
      <c r="Q7" s="106"/>
      <c r="R7" s="106"/>
      <c r="S7" s="106" t="s">
        <v>35</v>
      </c>
      <c r="T7" s="106"/>
      <c r="U7" s="106"/>
      <c r="V7" s="106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21"/>
      <c r="B8" s="15"/>
      <c r="C8" s="124"/>
      <c r="D8" s="130"/>
      <c r="E8" s="111"/>
      <c r="F8" s="127"/>
      <c r="G8" s="124"/>
      <c r="H8" s="13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5"/>
      <c r="AB9" s="116"/>
      <c r="AC9" s="116"/>
      <c r="AD9" s="117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3"/>
      <c r="AB10" s="104"/>
      <c r="AC10" s="104"/>
      <c r="AD10" s="105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3"/>
      <c r="AB11" s="104"/>
      <c r="AC11" s="104"/>
      <c r="AD11" s="105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3"/>
      <c r="AB12" s="104"/>
      <c r="AC12" s="104"/>
      <c r="AD12" s="105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3"/>
      <c r="AB13" s="104"/>
      <c r="AC13" s="104"/>
      <c r="AD13" s="105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3"/>
      <c r="AB14" s="104"/>
      <c r="AC14" s="104"/>
      <c r="AD14" s="105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3"/>
      <c r="AB15" s="104"/>
      <c r="AC15" s="104"/>
      <c r="AD15" s="105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3"/>
      <c r="AB16" s="104"/>
      <c r="AC16" s="104"/>
      <c r="AD16" s="105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3"/>
      <c r="AB17" s="104"/>
      <c r="AC17" s="104"/>
      <c r="AD17" s="105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3"/>
      <c r="AB18" s="104"/>
      <c r="AC18" s="104"/>
      <c r="AD18" s="105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3"/>
      <c r="AB19" s="104"/>
      <c r="AC19" s="104"/>
      <c r="AD19" s="105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3"/>
      <c r="AB20" s="104"/>
      <c r="AC20" s="104"/>
      <c r="AD20" s="105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3"/>
      <c r="AB21" s="104"/>
      <c r="AC21" s="104"/>
      <c r="AD21" s="105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3"/>
      <c r="AB22" s="104"/>
      <c r="AC22" s="104"/>
      <c r="AD22" s="105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2"/>
      <c r="AB23" s="113"/>
      <c r="AC23" s="113"/>
      <c r="AD23" s="114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2" t="s">
        <v>30</v>
      </c>
      <c r="T24" s="102"/>
      <c r="U24" s="102"/>
      <c r="V24" s="102"/>
      <c r="W24" s="102"/>
      <c r="X24" s="102"/>
      <c r="Y24" s="102"/>
      <c r="Z24" s="102"/>
      <c r="AA24" s="10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2" t="s">
        <v>22</v>
      </c>
      <c r="L25" s="102"/>
      <c r="M25" s="102"/>
      <c r="N25" s="102"/>
      <c r="O25" s="102"/>
      <c r="P25" s="102"/>
      <c r="Q25" s="102"/>
      <c r="R25" s="102"/>
      <c r="T25" s="21"/>
      <c r="U25" s="21"/>
      <c r="V25" s="102" t="s">
        <v>23</v>
      </c>
      <c r="W25" s="102"/>
      <c r="X25" s="102"/>
      <c r="Y25" s="102"/>
      <c r="Z25" s="102"/>
      <c r="AA25" s="10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2" t="s">
        <v>24</v>
      </c>
      <c r="L26" s="102"/>
      <c r="M26" s="102"/>
      <c r="N26" s="102"/>
      <c r="O26" s="102"/>
      <c r="P26" s="102"/>
      <c r="Q26" s="102"/>
      <c r="R26" s="102"/>
      <c r="S26" s="30"/>
      <c r="T26" s="30"/>
      <c r="U26" s="30"/>
      <c r="V26" s="102" t="s">
        <v>24</v>
      </c>
      <c r="W26" s="102"/>
      <c r="X26" s="102"/>
      <c r="Y26" s="102"/>
      <c r="Z26" s="102"/>
      <c r="AA26" s="10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5"/>
      <c r="AB32" s="116"/>
      <c r="AC32" s="116"/>
      <c r="AD32" s="117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3"/>
      <c r="AB33" s="104"/>
      <c r="AC33" s="104"/>
      <c r="AD33" s="105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3"/>
      <c r="AB34" s="104"/>
      <c r="AC34" s="104"/>
      <c r="AD34" s="105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3"/>
      <c r="AB35" s="104"/>
      <c r="AC35" s="104"/>
      <c r="AD35" s="105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3"/>
      <c r="AB36" s="104"/>
      <c r="AC36" s="104"/>
      <c r="AD36" s="105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3"/>
      <c r="AB37" s="104"/>
      <c r="AC37" s="104"/>
      <c r="AD37" s="105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3"/>
      <c r="AB38" s="104"/>
      <c r="AC38" s="104"/>
      <c r="AD38" s="105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3"/>
      <c r="AB39" s="104"/>
      <c r="AC39" s="104"/>
      <c r="AD39" s="105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3"/>
      <c r="AB40" s="104"/>
      <c r="AC40" s="104"/>
      <c r="AD40" s="105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3"/>
      <c r="AB41" s="104"/>
      <c r="AC41" s="104"/>
      <c r="AD41" s="105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3"/>
      <c r="AB42" s="104"/>
      <c r="AC42" s="104"/>
      <c r="AD42" s="105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3"/>
      <c r="AB43" s="104"/>
      <c r="AC43" s="104"/>
      <c r="AD43" s="105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3"/>
      <c r="AB44" s="104"/>
      <c r="AC44" s="104"/>
      <c r="AD44" s="105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3"/>
      <c r="AB45" s="104"/>
      <c r="AC45" s="104"/>
      <c r="AD45" s="105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2"/>
      <c r="AB46" s="113"/>
      <c r="AC46" s="113"/>
      <c r="AD46" s="114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2" t="s">
        <v>30</v>
      </c>
      <c r="T47" s="102"/>
      <c r="U47" s="102"/>
      <c r="V47" s="102"/>
      <c r="W47" s="102"/>
      <c r="X47" s="102"/>
      <c r="Y47" s="102"/>
      <c r="Z47" s="102"/>
      <c r="AA47" s="10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2" t="s">
        <v>22</v>
      </c>
      <c r="L48" s="102"/>
      <c r="M48" s="102"/>
      <c r="N48" s="102"/>
      <c r="O48" s="102"/>
      <c r="P48" s="102"/>
      <c r="Q48" s="102"/>
      <c r="R48" s="102"/>
      <c r="T48" s="21"/>
      <c r="U48" s="21"/>
      <c r="V48" s="102" t="s">
        <v>23</v>
      </c>
      <c r="W48" s="102"/>
      <c r="X48" s="102"/>
      <c r="Y48" s="102"/>
      <c r="Z48" s="102"/>
      <c r="AA48" s="10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2" t="s">
        <v>24</v>
      </c>
      <c r="L49" s="102"/>
      <c r="M49" s="102"/>
      <c r="N49" s="102"/>
      <c r="O49" s="102"/>
      <c r="P49" s="102"/>
      <c r="Q49" s="102"/>
      <c r="R49" s="102"/>
      <c r="S49" s="30"/>
      <c r="T49" s="30"/>
      <c r="U49" s="30"/>
      <c r="V49" s="102" t="s">
        <v>24</v>
      </c>
      <c r="W49" s="102"/>
      <c r="X49" s="102"/>
      <c r="Y49" s="102"/>
      <c r="Z49" s="102"/>
      <c r="AA49" s="10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5"/>
      <c r="AB55" s="116"/>
      <c r="AC55" s="116"/>
      <c r="AD55" s="117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3"/>
      <c r="AB56" s="104"/>
      <c r="AC56" s="104"/>
      <c r="AD56" s="105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3"/>
      <c r="AB57" s="104"/>
      <c r="AC57" s="104"/>
      <c r="AD57" s="105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3"/>
      <c r="AB58" s="104"/>
      <c r="AC58" s="104"/>
      <c r="AD58" s="105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3"/>
      <c r="AB59" s="104"/>
      <c r="AC59" s="104"/>
      <c r="AD59" s="105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3"/>
      <c r="AB60" s="104"/>
      <c r="AC60" s="104"/>
      <c r="AD60" s="105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3"/>
      <c r="AB61" s="104"/>
      <c r="AC61" s="104"/>
      <c r="AD61" s="105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3"/>
      <c r="AB62" s="104"/>
      <c r="AC62" s="104"/>
      <c r="AD62" s="105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3"/>
      <c r="AB63" s="104"/>
      <c r="AC63" s="104"/>
      <c r="AD63" s="105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3"/>
      <c r="AB64" s="104"/>
      <c r="AC64" s="104"/>
      <c r="AD64" s="105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3"/>
      <c r="AB65" s="104"/>
      <c r="AC65" s="104"/>
      <c r="AD65" s="105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3"/>
      <c r="AB66" s="104"/>
      <c r="AC66" s="104"/>
      <c r="AD66" s="105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3"/>
      <c r="AB67" s="104"/>
      <c r="AC67" s="104"/>
      <c r="AD67" s="105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3"/>
      <c r="AB68" s="104"/>
      <c r="AC68" s="104"/>
      <c r="AD68" s="105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2"/>
      <c r="AB69" s="113"/>
      <c r="AC69" s="113"/>
      <c r="AD69" s="114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2" t="s">
        <v>30</v>
      </c>
      <c r="T70" s="102"/>
      <c r="U70" s="102"/>
      <c r="V70" s="102"/>
      <c r="W70" s="102"/>
      <c r="X70" s="102"/>
      <c r="Y70" s="102"/>
      <c r="Z70" s="102"/>
      <c r="AA70" s="10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2" t="s">
        <v>22</v>
      </c>
      <c r="L71" s="102"/>
      <c r="M71" s="102"/>
      <c r="N71" s="102"/>
      <c r="O71" s="102"/>
      <c r="P71" s="102"/>
      <c r="Q71" s="102"/>
      <c r="R71" s="102"/>
      <c r="T71" s="21"/>
      <c r="U71" s="21"/>
      <c r="V71" s="102" t="s">
        <v>23</v>
      </c>
      <c r="W71" s="102"/>
      <c r="X71" s="102"/>
      <c r="Y71" s="102"/>
      <c r="Z71" s="102"/>
      <c r="AA71" s="10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2" t="s">
        <v>24</v>
      </c>
      <c r="L72" s="102"/>
      <c r="M72" s="102"/>
      <c r="N72" s="102"/>
      <c r="O72" s="102"/>
      <c r="P72" s="102"/>
      <c r="Q72" s="102"/>
      <c r="R72" s="102"/>
      <c r="S72" s="30"/>
      <c r="T72" s="30"/>
      <c r="U72" s="30"/>
      <c r="V72" s="102" t="s">
        <v>24</v>
      </c>
      <c r="W72" s="102"/>
      <c r="X72" s="102"/>
      <c r="Y72" s="102"/>
      <c r="Z72" s="102"/>
      <c r="AA72" s="10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5"/>
      <c r="AB78" s="116"/>
      <c r="AC78" s="116"/>
      <c r="AD78" s="117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2"/>
      <c r="AB92" s="113"/>
      <c r="AC92" s="113"/>
      <c r="AD92" s="114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2" t="s">
        <v>30</v>
      </c>
      <c r="T93" s="102"/>
      <c r="U93" s="102"/>
      <c r="V93" s="102"/>
      <c r="W93" s="102"/>
      <c r="X93" s="102"/>
      <c r="Y93" s="102"/>
      <c r="Z93" s="102"/>
      <c r="AA93" s="10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2" t="s">
        <v>22</v>
      </c>
      <c r="L94" s="102"/>
      <c r="M94" s="102"/>
      <c r="N94" s="102"/>
      <c r="O94" s="102"/>
      <c r="P94" s="102"/>
      <c r="Q94" s="102"/>
      <c r="R94" s="102"/>
      <c r="T94" s="21"/>
      <c r="U94" s="21"/>
      <c r="V94" s="102" t="s">
        <v>23</v>
      </c>
      <c r="W94" s="102"/>
      <c r="X94" s="102"/>
      <c r="Y94" s="102"/>
      <c r="Z94" s="102"/>
      <c r="AA94" s="10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2" t="s">
        <v>24</v>
      </c>
      <c r="L95" s="102"/>
      <c r="M95" s="102"/>
      <c r="N95" s="102"/>
      <c r="O95" s="102"/>
      <c r="P95" s="102"/>
      <c r="Q95" s="102"/>
      <c r="R95" s="102"/>
      <c r="S95" s="30"/>
      <c r="T95" s="30"/>
      <c r="U95" s="30"/>
      <c r="V95" s="102" t="s">
        <v>24</v>
      </c>
      <c r="W95" s="102"/>
      <c r="X95" s="102"/>
      <c r="Y95" s="102"/>
      <c r="Z95" s="102"/>
      <c r="AA95" s="10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58</v>
      </c>
      <c r="D1" s="172"/>
      <c r="E1" s="57"/>
      <c r="F1" s="169" t="s">
        <v>59</v>
      </c>
      <c r="G1" s="169"/>
      <c r="H1" s="169"/>
      <c r="I1" s="169"/>
      <c r="J1" s="169"/>
      <c r="K1" s="169"/>
      <c r="L1" s="58" t="s">
        <v>374</v>
      </c>
    </row>
    <row r="2" spans="1:15" s="56" customFormat="1">
      <c r="C2" s="172" t="s">
        <v>60</v>
      </c>
      <c r="D2" s="172"/>
      <c r="E2" s="59" t="s">
        <v>375</v>
      </c>
      <c r="F2" s="169" t="s">
        <v>344</v>
      </c>
      <c r="G2" s="169"/>
      <c r="H2" s="169"/>
      <c r="I2" s="169"/>
      <c r="J2" s="169"/>
      <c r="K2" s="169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70" t="s">
        <v>345</v>
      </c>
      <c r="E3" s="170"/>
      <c r="F3" s="170"/>
      <c r="G3" s="170"/>
      <c r="H3" s="170"/>
      <c r="I3" s="170"/>
      <c r="J3" s="170"/>
      <c r="K3" s="170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71" t="s">
        <v>376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59" t="s">
        <v>4</v>
      </c>
      <c r="C6" s="158" t="s">
        <v>65</v>
      </c>
      <c r="D6" s="167" t="s">
        <v>9</v>
      </c>
      <c r="E6" s="168" t="s">
        <v>10</v>
      </c>
      <c r="F6" s="158" t="s">
        <v>76</v>
      </c>
      <c r="G6" s="158" t="s">
        <v>77</v>
      </c>
      <c r="H6" s="158" t="s">
        <v>67</v>
      </c>
      <c r="I6" s="158" t="s">
        <v>68</v>
      </c>
      <c r="J6" s="160" t="s">
        <v>57</v>
      </c>
      <c r="K6" s="160"/>
      <c r="L6" s="161" t="s">
        <v>69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70</v>
      </c>
      <c r="K7" s="64" t="s">
        <v>71</v>
      </c>
      <c r="L7" s="164"/>
      <c r="M7" s="165"/>
      <c r="N7" s="166"/>
    </row>
    <row r="8" spans="1:15" ht="20.100000000000001" customHeight="1">
      <c r="A8">
        <v>70</v>
      </c>
      <c r="B8" s="65">
        <v>1</v>
      </c>
      <c r="C8" s="100">
        <v>172328108</v>
      </c>
      <c r="D8" s="67" t="s">
        <v>195</v>
      </c>
      <c r="E8" s="68" t="s">
        <v>196</v>
      </c>
      <c r="F8" s="101" t="s">
        <v>152</v>
      </c>
      <c r="G8" s="101" t="s">
        <v>366</v>
      </c>
      <c r="H8" s="69"/>
      <c r="I8" s="70"/>
      <c r="J8" s="70"/>
      <c r="K8" s="70"/>
      <c r="L8" s="155" t="s">
        <v>348</v>
      </c>
      <c r="M8" s="156"/>
      <c r="N8" s="157"/>
      <c r="O8" t="s">
        <v>349</v>
      </c>
    </row>
    <row r="9" spans="1:15" ht="20.100000000000001" customHeight="1">
      <c r="A9">
        <v>71</v>
      </c>
      <c r="B9" s="65">
        <v>2</v>
      </c>
      <c r="C9" s="100">
        <v>172528655</v>
      </c>
      <c r="D9" s="67" t="s">
        <v>100</v>
      </c>
      <c r="E9" s="68" t="s">
        <v>197</v>
      </c>
      <c r="F9" s="101" t="s">
        <v>152</v>
      </c>
      <c r="G9" s="101" t="s">
        <v>351</v>
      </c>
      <c r="H9" s="69"/>
      <c r="I9" s="70"/>
      <c r="J9" s="70"/>
      <c r="K9" s="70"/>
      <c r="L9" s="152" t="s">
        <v>348</v>
      </c>
      <c r="M9" s="153"/>
      <c r="N9" s="154"/>
      <c r="O9" t="s">
        <v>349</v>
      </c>
    </row>
    <row r="10" spans="1:15" ht="20.100000000000001" customHeight="1">
      <c r="A10">
        <v>72</v>
      </c>
      <c r="B10" s="65">
        <v>3</v>
      </c>
      <c r="C10" s="100">
        <v>172348444</v>
      </c>
      <c r="D10" s="67" t="s">
        <v>198</v>
      </c>
      <c r="E10" s="68" t="s">
        <v>199</v>
      </c>
      <c r="F10" s="101" t="s">
        <v>152</v>
      </c>
      <c r="G10" s="101" t="s">
        <v>377</v>
      </c>
      <c r="H10" s="69"/>
      <c r="I10" s="70"/>
      <c r="J10" s="70"/>
      <c r="K10" s="70"/>
      <c r="L10" s="152" t="s">
        <v>348</v>
      </c>
      <c r="M10" s="153"/>
      <c r="N10" s="154"/>
      <c r="O10" t="s">
        <v>349</v>
      </c>
    </row>
    <row r="11" spans="1:15" ht="20.100000000000001" customHeight="1">
      <c r="A11">
        <v>73</v>
      </c>
      <c r="B11" s="65">
        <v>4</v>
      </c>
      <c r="C11" s="100">
        <v>172328116</v>
      </c>
      <c r="D11" s="67" t="s">
        <v>200</v>
      </c>
      <c r="E11" s="68" t="s">
        <v>201</v>
      </c>
      <c r="F11" s="101" t="s">
        <v>152</v>
      </c>
      <c r="G11" s="101" t="s">
        <v>371</v>
      </c>
      <c r="H11" s="69"/>
      <c r="I11" s="70"/>
      <c r="J11" s="70"/>
      <c r="K11" s="70"/>
      <c r="L11" s="152" t="s">
        <v>348</v>
      </c>
      <c r="M11" s="153"/>
      <c r="N11" s="154"/>
      <c r="O11" t="s">
        <v>349</v>
      </c>
    </row>
    <row r="12" spans="1:15" ht="20.100000000000001" customHeight="1">
      <c r="A12">
        <v>74</v>
      </c>
      <c r="B12" s="65">
        <v>5</v>
      </c>
      <c r="C12" s="100">
        <v>172328118</v>
      </c>
      <c r="D12" s="67" t="s">
        <v>202</v>
      </c>
      <c r="E12" s="68" t="s">
        <v>203</v>
      </c>
      <c r="F12" s="101" t="s">
        <v>152</v>
      </c>
      <c r="G12" s="101" t="s">
        <v>373</v>
      </c>
      <c r="H12" s="69"/>
      <c r="I12" s="70"/>
      <c r="J12" s="70"/>
      <c r="K12" s="70"/>
      <c r="L12" s="152" t="s">
        <v>348</v>
      </c>
      <c r="M12" s="153"/>
      <c r="N12" s="154"/>
      <c r="O12" t="s">
        <v>349</v>
      </c>
    </row>
    <row r="13" spans="1:15" ht="20.100000000000001" customHeight="1">
      <c r="A13">
        <v>75</v>
      </c>
      <c r="B13" s="65">
        <v>6</v>
      </c>
      <c r="C13" s="100">
        <v>172328135</v>
      </c>
      <c r="D13" s="67" t="s">
        <v>204</v>
      </c>
      <c r="E13" s="68" t="s">
        <v>205</v>
      </c>
      <c r="F13" s="101" t="s">
        <v>152</v>
      </c>
      <c r="G13" s="101" t="s">
        <v>366</v>
      </c>
      <c r="H13" s="69"/>
      <c r="I13" s="70"/>
      <c r="J13" s="70"/>
      <c r="K13" s="70"/>
      <c r="L13" s="152" t="s">
        <v>348</v>
      </c>
      <c r="M13" s="153"/>
      <c r="N13" s="154"/>
      <c r="O13" t="s">
        <v>349</v>
      </c>
    </row>
    <row r="14" spans="1:15" ht="20.100000000000001" customHeight="1">
      <c r="A14">
        <v>76</v>
      </c>
      <c r="B14" s="65">
        <v>7</v>
      </c>
      <c r="C14" s="100">
        <v>172348481</v>
      </c>
      <c r="D14" s="67" t="s">
        <v>206</v>
      </c>
      <c r="E14" s="68" t="s">
        <v>207</v>
      </c>
      <c r="F14" s="101" t="s">
        <v>152</v>
      </c>
      <c r="G14" s="101" t="s">
        <v>378</v>
      </c>
      <c r="H14" s="69"/>
      <c r="I14" s="70"/>
      <c r="J14" s="70"/>
      <c r="K14" s="70"/>
      <c r="L14" s="152" t="s">
        <v>348</v>
      </c>
      <c r="M14" s="153"/>
      <c r="N14" s="154"/>
      <c r="O14" t="s">
        <v>349</v>
      </c>
    </row>
    <row r="15" spans="1:15" ht="20.100000000000001" customHeight="1">
      <c r="A15">
        <v>77</v>
      </c>
      <c r="B15" s="65">
        <v>8</v>
      </c>
      <c r="C15" s="100">
        <v>172328138</v>
      </c>
      <c r="D15" s="67" t="s">
        <v>208</v>
      </c>
      <c r="E15" s="68" t="s">
        <v>149</v>
      </c>
      <c r="F15" s="101" t="s">
        <v>152</v>
      </c>
      <c r="G15" s="101" t="s">
        <v>366</v>
      </c>
      <c r="H15" s="69"/>
      <c r="I15" s="70"/>
      <c r="J15" s="70"/>
      <c r="K15" s="70"/>
      <c r="L15" s="152" t="s">
        <v>348</v>
      </c>
      <c r="M15" s="153"/>
      <c r="N15" s="154"/>
      <c r="O15" t="s">
        <v>349</v>
      </c>
    </row>
    <row r="16" spans="1:15" ht="20.100000000000001" customHeight="1">
      <c r="A16">
        <v>78</v>
      </c>
      <c r="B16" s="65">
        <v>9</v>
      </c>
      <c r="C16" s="100">
        <v>172328140</v>
      </c>
      <c r="D16" s="67" t="s">
        <v>209</v>
      </c>
      <c r="E16" s="68" t="s">
        <v>210</v>
      </c>
      <c r="F16" s="101" t="s">
        <v>152</v>
      </c>
      <c r="G16" s="101" t="s">
        <v>350</v>
      </c>
      <c r="H16" s="69"/>
      <c r="I16" s="70"/>
      <c r="J16" s="70"/>
      <c r="K16" s="70"/>
      <c r="L16" s="152" t="s">
        <v>348</v>
      </c>
      <c r="M16" s="153"/>
      <c r="N16" s="154"/>
      <c r="O16" t="s">
        <v>349</v>
      </c>
    </row>
    <row r="17" spans="1:15" ht="20.100000000000001" customHeight="1">
      <c r="A17">
        <v>79</v>
      </c>
      <c r="B17" s="65">
        <v>10</v>
      </c>
      <c r="C17" s="100">
        <v>172127573</v>
      </c>
      <c r="D17" s="67" t="s">
        <v>211</v>
      </c>
      <c r="E17" s="68" t="s">
        <v>82</v>
      </c>
      <c r="F17" s="101" t="s">
        <v>212</v>
      </c>
      <c r="G17" s="101" t="s">
        <v>372</v>
      </c>
      <c r="H17" s="69"/>
      <c r="I17" s="70"/>
      <c r="J17" s="70"/>
      <c r="K17" s="70"/>
      <c r="L17" s="152" t="s">
        <v>348</v>
      </c>
      <c r="M17" s="153"/>
      <c r="N17" s="154"/>
      <c r="O17" t="s">
        <v>349</v>
      </c>
    </row>
    <row r="18" spans="1:15" ht="20.100000000000001" customHeight="1">
      <c r="A18">
        <v>80</v>
      </c>
      <c r="B18" s="65">
        <v>11</v>
      </c>
      <c r="C18" s="100">
        <v>172317868</v>
      </c>
      <c r="D18" s="67" t="s">
        <v>213</v>
      </c>
      <c r="E18" s="68" t="s">
        <v>214</v>
      </c>
      <c r="F18" s="101" t="s">
        <v>212</v>
      </c>
      <c r="G18" s="101" t="s">
        <v>379</v>
      </c>
      <c r="H18" s="69"/>
      <c r="I18" s="70"/>
      <c r="J18" s="70"/>
      <c r="K18" s="70"/>
      <c r="L18" s="152" t="s">
        <v>348</v>
      </c>
      <c r="M18" s="153"/>
      <c r="N18" s="154"/>
      <c r="O18" t="s">
        <v>349</v>
      </c>
    </row>
    <row r="19" spans="1:15" ht="20.100000000000001" customHeight="1">
      <c r="A19">
        <v>81</v>
      </c>
      <c r="B19" s="65">
        <v>12</v>
      </c>
      <c r="C19" s="100">
        <v>172237360</v>
      </c>
      <c r="D19" s="67" t="s">
        <v>117</v>
      </c>
      <c r="E19" s="68" t="s">
        <v>155</v>
      </c>
      <c r="F19" s="101" t="s">
        <v>212</v>
      </c>
      <c r="G19" s="101" t="s">
        <v>367</v>
      </c>
      <c r="H19" s="69"/>
      <c r="I19" s="70"/>
      <c r="J19" s="70"/>
      <c r="K19" s="70"/>
      <c r="L19" s="152" t="s">
        <v>348</v>
      </c>
      <c r="M19" s="153"/>
      <c r="N19" s="154"/>
      <c r="O19" t="s">
        <v>349</v>
      </c>
    </row>
    <row r="20" spans="1:15" ht="20.100000000000001" customHeight="1">
      <c r="A20">
        <v>82</v>
      </c>
      <c r="B20" s="65">
        <v>13</v>
      </c>
      <c r="C20" s="100">
        <v>172127577</v>
      </c>
      <c r="D20" s="67" t="s">
        <v>215</v>
      </c>
      <c r="E20" s="68" t="s">
        <v>84</v>
      </c>
      <c r="F20" s="101" t="s">
        <v>212</v>
      </c>
      <c r="G20" s="101" t="s">
        <v>372</v>
      </c>
      <c r="H20" s="69"/>
      <c r="I20" s="70"/>
      <c r="J20" s="70"/>
      <c r="K20" s="70"/>
      <c r="L20" s="152" t="s">
        <v>348</v>
      </c>
      <c r="M20" s="153"/>
      <c r="N20" s="154"/>
      <c r="O20" t="s">
        <v>349</v>
      </c>
    </row>
    <row r="21" spans="1:15" ht="20.100000000000001" customHeight="1">
      <c r="A21">
        <v>83</v>
      </c>
      <c r="B21" s="65">
        <v>14</v>
      </c>
      <c r="C21" s="100">
        <v>172317887</v>
      </c>
      <c r="D21" s="67" t="s">
        <v>216</v>
      </c>
      <c r="E21" s="68" t="s">
        <v>162</v>
      </c>
      <c r="F21" s="101" t="s">
        <v>212</v>
      </c>
      <c r="G21" s="101" t="s">
        <v>379</v>
      </c>
      <c r="H21" s="69"/>
      <c r="I21" s="70"/>
      <c r="J21" s="70"/>
      <c r="K21" s="70"/>
      <c r="L21" s="152" t="s">
        <v>348</v>
      </c>
      <c r="M21" s="153"/>
      <c r="N21" s="154"/>
      <c r="O21" t="s">
        <v>349</v>
      </c>
    </row>
    <row r="22" spans="1:15" ht="20.100000000000001" customHeight="1">
      <c r="A22">
        <v>84</v>
      </c>
      <c r="B22" s="65">
        <v>15</v>
      </c>
      <c r="C22" s="100">
        <v>172528533</v>
      </c>
      <c r="D22" s="67" t="s">
        <v>217</v>
      </c>
      <c r="E22" s="68" t="s">
        <v>162</v>
      </c>
      <c r="F22" s="101" t="s">
        <v>212</v>
      </c>
      <c r="G22" s="101" t="s">
        <v>380</v>
      </c>
      <c r="H22" s="69"/>
      <c r="I22" s="70"/>
      <c r="J22" s="70"/>
      <c r="K22" s="70"/>
      <c r="L22" s="152" t="s">
        <v>348</v>
      </c>
      <c r="M22" s="153"/>
      <c r="N22" s="154"/>
      <c r="O22" t="s">
        <v>349</v>
      </c>
    </row>
    <row r="23" spans="1:15" ht="20.100000000000001" customHeight="1">
      <c r="A23">
        <v>85</v>
      </c>
      <c r="B23" s="65">
        <v>16</v>
      </c>
      <c r="C23" s="100">
        <v>172127583</v>
      </c>
      <c r="D23" s="67" t="s">
        <v>218</v>
      </c>
      <c r="E23" s="68" t="s">
        <v>99</v>
      </c>
      <c r="F23" s="101" t="s">
        <v>212</v>
      </c>
      <c r="G23" s="101" t="s">
        <v>372</v>
      </c>
      <c r="H23" s="69"/>
      <c r="I23" s="70"/>
      <c r="J23" s="70"/>
      <c r="K23" s="70"/>
      <c r="L23" s="152" t="s">
        <v>348</v>
      </c>
      <c r="M23" s="153"/>
      <c r="N23" s="154"/>
      <c r="O23" t="s">
        <v>349</v>
      </c>
    </row>
    <row r="24" spans="1:15" ht="20.100000000000001" customHeight="1">
      <c r="A24">
        <v>86</v>
      </c>
      <c r="B24" s="65">
        <v>17</v>
      </c>
      <c r="C24" s="100">
        <v>172237409</v>
      </c>
      <c r="D24" s="67" t="s">
        <v>219</v>
      </c>
      <c r="E24" s="68" t="s">
        <v>101</v>
      </c>
      <c r="F24" s="101" t="s">
        <v>212</v>
      </c>
      <c r="G24" s="101" t="s">
        <v>381</v>
      </c>
      <c r="H24" s="69"/>
      <c r="I24" s="70"/>
      <c r="J24" s="70"/>
      <c r="K24" s="70"/>
      <c r="L24" s="152" t="s">
        <v>348</v>
      </c>
      <c r="M24" s="153"/>
      <c r="N24" s="154"/>
      <c r="O24" t="s">
        <v>349</v>
      </c>
    </row>
    <row r="25" spans="1:15" ht="20.100000000000001" customHeight="1">
      <c r="A25">
        <v>87</v>
      </c>
      <c r="B25" s="65">
        <v>18</v>
      </c>
      <c r="C25" s="100">
        <v>172328015</v>
      </c>
      <c r="D25" s="67" t="s">
        <v>220</v>
      </c>
      <c r="E25" s="68" t="s">
        <v>103</v>
      </c>
      <c r="F25" s="101" t="s">
        <v>212</v>
      </c>
      <c r="G25" s="101" t="s">
        <v>350</v>
      </c>
      <c r="H25" s="69"/>
      <c r="I25" s="70"/>
      <c r="J25" s="70"/>
      <c r="K25" s="70"/>
      <c r="L25" s="152" t="s">
        <v>348</v>
      </c>
      <c r="M25" s="153"/>
      <c r="N25" s="154"/>
      <c r="O25" t="s">
        <v>349</v>
      </c>
    </row>
    <row r="26" spans="1:15" ht="20.100000000000001" customHeight="1">
      <c r="A26">
        <v>88</v>
      </c>
      <c r="B26" s="65">
        <v>19</v>
      </c>
      <c r="C26" s="100">
        <v>172237421</v>
      </c>
      <c r="D26" s="67" t="s">
        <v>221</v>
      </c>
      <c r="E26" s="68" t="s">
        <v>105</v>
      </c>
      <c r="F26" s="101" t="s">
        <v>212</v>
      </c>
      <c r="G26" s="101" t="s">
        <v>381</v>
      </c>
      <c r="H26" s="69"/>
      <c r="I26" s="70"/>
      <c r="J26" s="70"/>
      <c r="K26" s="70"/>
      <c r="L26" s="152" t="s">
        <v>348</v>
      </c>
      <c r="M26" s="153"/>
      <c r="N26" s="154"/>
      <c r="O26" t="s">
        <v>349</v>
      </c>
    </row>
    <row r="27" spans="1:15" ht="20.100000000000001" customHeight="1">
      <c r="A27">
        <v>89</v>
      </c>
      <c r="B27" s="65">
        <v>20</v>
      </c>
      <c r="C27" s="100">
        <v>172328018</v>
      </c>
      <c r="D27" s="67" t="s">
        <v>92</v>
      </c>
      <c r="E27" s="68" t="s">
        <v>107</v>
      </c>
      <c r="F27" s="101" t="s">
        <v>212</v>
      </c>
      <c r="G27" s="101" t="s">
        <v>366</v>
      </c>
      <c r="H27" s="69"/>
      <c r="I27" s="70"/>
      <c r="J27" s="70"/>
      <c r="K27" s="70"/>
      <c r="L27" s="152" t="s">
        <v>348</v>
      </c>
      <c r="M27" s="153"/>
      <c r="N27" s="154"/>
      <c r="O27" t="s">
        <v>349</v>
      </c>
    </row>
    <row r="28" spans="1:15" ht="20.100000000000001" customHeight="1">
      <c r="A28">
        <v>90</v>
      </c>
      <c r="B28" s="65">
        <v>21</v>
      </c>
      <c r="C28" s="100">
        <v>172526948</v>
      </c>
      <c r="D28" s="67" t="s">
        <v>222</v>
      </c>
      <c r="E28" s="68" t="s">
        <v>109</v>
      </c>
      <c r="F28" s="101" t="s">
        <v>212</v>
      </c>
      <c r="G28" s="101" t="s">
        <v>364</v>
      </c>
      <c r="H28" s="69"/>
      <c r="I28" s="70"/>
      <c r="J28" s="70"/>
      <c r="K28" s="70"/>
      <c r="L28" s="152" t="s">
        <v>348</v>
      </c>
      <c r="M28" s="153"/>
      <c r="N28" s="154"/>
      <c r="O28" t="s">
        <v>349</v>
      </c>
    </row>
    <row r="29" spans="1:15" ht="20.100000000000001" customHeight="1">
      <c r="A29">
        <v>91</v>
      </c>
      <c r="B29" s="65">
        <v>22</v>
      </c>
      <c r="C29" s="100">
        <v>172127593</v>
      </c>
      <c r="D29" s="67" t="s">
        <v>223</v>
      </c>
      <c r="E29" s="68" t="s">
        <v>111</v>
      </c>
      <c r="F29" s="101" t="s">
        <v>212</v>
      </c>
      <c r="G29" s="101" t="s">
        <v>372</v>
      </c>
      <c r="H29" s="69"/>
      <c r="I29" s="70"/>
      <c r="J29" s="70"/>
      <c r="K29" s="70"/>
      <c r="L29" s="152" t="s">
        <v>348</v>
      </c>
      <c r="M29" s="153"/>
      <c r="N29" s="154"/>
      <c r="O29" t="s">
        <v>349</v>
      </c>
    </row>
  </sheetData>
  <mergeCells count="38">
    <mergeCell ref="B4:K4"/>
    <mergeCell ref="C1:D1"/>
    <mergeCell ref="F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22:N22"/>
    <mergeCell ref="L23:N23"/>
    <mergeCell ref="L24:N24"/>
    <mergeCell ref="L25:N25"/>
    <mergeCell ref="L26:N26"/>
    <mergeCell ref="L27:N27"/>
  </mergeCells>
  <conditionalFormatting sqref="L8:N29 A8:A29 G6:G29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58</v>
      </c>
      <c r="D1" s="172"/>
      <c r="E1" s="57"/>
      <c r="F1" s="169" t="s">
        <v>59</v>
      </c>
      <c r="G1" s="169"/>
      <c r="H1" s="169"/>
      <c r="I1" s="169"/>
      <c r="J1" s="169"/>
      <c r="K1" s="169"/>
      <c r="L1" s="58" t="s">
        <v>382</v>
      </c>
    </row>
    <row r="2" spans="1:15" s="56" customFormat="1">
      <c r="C2" s="172" t="s">
        <v>60</v>
      </c>
      <c r="D2" s="172"/>
      <c r="E2" s="59" t="s">
        <v>340</v>
      </c>
      <c r="F2" s="169" t="s">
        <v>344</v>
      </c>
      <c r="G2" s="169"/>
      <c r="H2" s="169"/>
      <c r="I2" s="169"/>
      <c r="J2" s="169"/>
      <c r="K2" s="169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70" t="s">
        <v>345</v>
      </c>
      <c r="E3" s="170"/>
      <c r="F3" s="170"/>
      <c r="G3" s="170"/>
      <c r="H3" s="170"/>
      <c r="I3" s="170"/>
      <c r="J3" s="170"/>
      <c r="K3" s="170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71" t="s">
        <v>383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59" t="s">
        <v>4</v>
      </c>
      <c r="C6" s="158" t="s">
        <v>65</v>
      </c>
      <c r="D6" s="167" t="s">
        <v>9</v>
      </c>
      <c r="E6" s="168" t="s">
        <v>10</v>
      </c>
      <c r="F6" s="158" t="s">
        <v>76</v>
      </c>
      <c r="G6" s="158" t="s">
        <v>77</v>
      </c>
      <c r="H6" s="158" t="s">
        <v>67</v>
      </c>
      <c r="I6" s="158" t="s">
        <v>68</v>
      </c>
      <c r="J6" s="160" t="s">
        <v>57</v>
      </c>
      <c r="K6" s="160"/>
      <c r="L6" s="161" t="s">
        <v>69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70</v>
      </c>
      <c r="K7" s="64" t="s">
        <v>71</v>
      </c>
      <c r="L7" s="164"/>
      <c r="M7" s="165"/>
      <c r="N7" s="166"/>
    </row>
    <row r="8" spans="1:15" ht="20.100000000000001" customHeight="1">
      <c r="A8">
        <v>92</v>
      </c>
      <c r="B8" s="65">
        <v>1</v>
      </c>
      <c r="C8" s="100">
        <v>172127595</v>
      </c>
      <c r="D8" s="67" t="s">
        <v>224</v>
      </c>
      <c r="E8" s="68" t="s">
        <v>174</v>
      </c>
      <c r="F8" s="101" t="s">
        <v>212</v>
      </c>
      <c r="G8" s="101" t="s">
        <v>372</v>
      </c>
      <c r="H8" s="69"/>
      <c r="I8" s="70"/>
      <c r="J8" s="70"/>
      <c r="K8" s="70"/>
      <c r="L8" s="155" t="s">
        <v>348</v>
      </c>
      <c r="M8" s="156"/>
      <c r="N8" s="157"/>
      <c r="O8" t="s">
        <v>349</v>
      </c>
    </row>
    <row r="9" spans="1:15" ht="20.100000000000001" customHeight="1">
      <c r="A9">
        <v>93</v>
      </c>
      <c r="B9" s="65">
        <v>2</v>
      </c>
      <c r="C9" s="100">
        <v>172328038</v>
      </c>
      <c r="D9" s="67" t="s">
        <v>225</v>
      </c>
      <c r="E9" s="68" t="s">
        <v>174</v>
      </c>
      <c r="F9" s="101" t="s">
        <v>212</v>
      </c>
      <c r="G9" s="101" t="s">
        <v>350</v>
      </c>
      <c r="H9" s="69"/>
      <c r="I9" s="70"/>
      <c r="J9" s="70"/>
      <c r="K9" s="70"/>
      <c r="L9" s="152" t="s">
        <v>348</v>
      </c>
      <c r="M9" s="153"/>
      <c r="N9" s="154"/>
      <c r="O9" t="s">
        <v>349</v>
      </c>
    </row>
    <row r="10" spans="1:15" ht="20.100000000000001" customHeight="1">
      <c r="A10">
        <v>94</v>
      </c>
      <c r="B10" s="65">
        <v>3</v>
      </c>
      <c r="C10" s="100">
        <v>172526957</v>
      </c>
      <c r="D10" s="67" t="s">
        <v>92</v>
      </c>
      <c r="E10" s="68" t="s">
        <v>120</v>
      </c>
      <c r="F10" s="101" t="s">
        <v>212</v>
      </c>
      <c r="G10" s="101" t="s">
        <v>364</v>
      </c>
      <c r="H10" s="69"/>
      <c r="I10" s="70"/>
      <c r="J10" s="70"/>
      <c r="K10" s="70"/>
      <c r="L10" s="152" t="s">
        <v>348</v>
      </c>
      <c r="M10" s="153"/>
      <c r="N10" s="154"/>
      <c r="O10" t="s">
        <v>349</v>
      </c>
    </row>
    <row r="11" spans="1:15" ht="20.100000000000001" customHeight="1">
      <c r="A11">
        <v>95</v>
      </c>
      <c r="B11" s="65">
        <v>4</v>
      </c>
      <c r="C11" s="100">
        <v>172237447</v>
      </c>
      <c r="D11" s="67" t="s">
        <v>226</v>
      </c>
      <c r="E11" s="68" t="s">
        <v>122</v>
      </c>
      <c r="F11" s="101" t="s">
        <v>212</v>
      </c>
      <c r="G11" s="101" t="s">
        <v>367</v>
      </c>
      <c r="H11" s="69"/>
      <c r="I11" s="70"/>
      <c r="J11" s="70"/>
      <c r="K11" s="70"/>
      <c r="L11" s="152" t="s">
        <v>348</v>
      </c>
      <c r="M11" s="153"/>
      <c r="N11" s="154"/>
      <c r="O11" t="s">
        <v>349</v>
      </c>
    </row>
    <row r="12" spans="1:15" ht="20.100000000000001" customHeight="1">
      <c r="A12">
        <v>96</v>
      </c>
      <c r="B12" s="65">
        <v>5</v>
      </c>
      <c r="C12" s="100">
        <v>172328060</v>
      </c>
      <c r="D12" s="67" t="s">
        <v>91</v>
      </c>
      <c r="E12" s="68" t="s">
        <v>227</v>
      </c>
      <c r="F12" s="101" t="s">
        <v>212</v>
      </c>
      <c r="G12" s="101" t="s">
        <v>350</v>
      </c>
      <c r="H12" s="69"/>
      <c r="I12" s="70"/>
      <c r="J12" s="70"/>
      <c r="K12" s="70"/>
      <c r="L12" s="152" t="s">
        <v>348</v>
      </c>
      <c r="M12" s="153"/>
      <c r="N12" s="154"/>
      <c r="O12" t="s">
        <v>349</v>
      </c>
    </row>
    <row r="13" spans="1:15" ht="20.100000000000001" customHeight="1">
      <c r="A13">
        <v>97</v>
      </c>
      <c r="B13" s="65">
        <v>6</v>
      </c>
      <c r="C13" s="100">
        <v>172237453</v>
      </c>
      <c r="D13" s="67" t="s">
        <v>228</v>
      </c>
      <c r="E13" s="68" t="s">
        <v>229</v>
      </c>
      <c r="F13" s="101" t="s">
        <v>212</v>
      </c>
      <c r="G13" s="101" t="s">
        <v>381</v>
      </c>
      <c r="H13" s="69"/>
      <c r="I13" s="70"/>
      <c r="J13" s="70"/>
      <c r="K13" s="70"/>
      <c r="L13" s="152" t="s">
        <v>348</v>
      </c>
      <c r="M13" s="153"/>
      <c r="N13" s="154"/>
      <c r="O13" t="s">
        <v>349</v>
      </c>
    </row>
    <row r="14" spans="1:15" ht="20.100000000000001" customHeight="1">
      <c r="A14">
        <v>98</v>
      </c>
      <c r="B14" s="65">
        <v>7</v>
      </c>
      <c r="C14" s="100">
        <v>172317937</v>
      </c>
      <c r="D14" s="67" t="s">
        <v>230</v>
      </c>
      <c r="E14" s="68" t="s">
        <v>231</v>
      </c>
      <c r="F14" s="101" t="s">
        <v>212</v>
      </c>
      <c r="G14" s="101" t="s">
        <v>384</v>
      </c>
      <c r="H14" s="69"/>
      <c r="I14" s="70"/>
      <c r="J14" s="70"/>
      <c r="K14" s="70"/>
      <c r="L14" s="152" t="s">
        <v>348</v>
      </c>
      <c r="M14" s="153"/>
      <c r="N14" s="154"/>
      <c r="O14" t="s">
        <v>349</v>
      </c>
    </row>
    <row r="15" spans="1:15" ht="20.100000000000001" customHeight="1">
      <c r="A15">
        <v>99</v>
      </c>
      <c r="B15" s="65">
        <v>8</v>
      </c>
      <c r="C15" s="100">
        <v>172127610</v>
      </c>
      <c r="D15" s="67" t="s">
        <v>232</v>
      </c>
      <c r="E15" s="68" t="s">
        <v>233</v>
      </c>
      <c r="F15" s="101" t="s">
        <v>212</v>
      </c>
      <c r="G15" s="101" t="s">
        <v>372</v>
      </c>
      <c r="H15" s="69"/>
      <c r="I15" s="70"/>
      <c r="J15" s="70"/>
      <c r="K15" s="70"/>
      <c r="L15" s="152" t="s">
        <v>348</v>
      </c>
      <c r="M15" s="153"/>
      <c r="N15" s="154"/>
      <c r="O15" t="s">
        <v>349</v>
      </c>
    </row>
    <row r="16" spans="1:15" ht="20.100000000000001" customHeight="1">
      <c r="A16">
        <v>100</v>
      </c>
      <c r="B16" s="65">
        <v>9</v>
      </c>
      <c r="C16" s="100">
        <v>172328091</v>
      </c>
      <c r="D16" s="67" t="s">
        <v>234</v>
      </c>
      <c r="E16" s="68" t="s">
        <v>130</v>
      </c>
      <c r="F16" s="101" t="s">
        <v>212</v>
      </c>
      <c r="G16" s="101" t="s">
        <v>373</v>
      </c>
      <c r="H16" s="69"/>
      <c r="I16" s="70"/>
      <c r="J16" s="70"/>
      <c r="K16" s="70"/>
      <c r="L16" s="152" t="s">
        <v>348</v>
      </c>
      <c r="M16" s="153"/>
      <c r="N16" s="154"/>
      <c r="O16" t="s">
        <v>349</v>
      </c>
    </row>
    <row r="17" spans="1:15" ht="20.100000000000001" customHeight="1">
      <c r="A17">
        <v>101</v>
      </c>
      <c r="B17" s="65">
        <v>10</v>
      </c>
      <c r="C17" s="100">
        <v>172127613</v>
      </c>
      <c r="D17" s="67" t="s">
        <v>235</v>
      </c>
      <c r="E17" s="68" t="s">
        <v>132</v>
      </c>
      <c r="F17" s="101" t="s">
        <v>212</v>
      </c>
      <c r="G17" s="101" t="s">
        <v>372</v>
      </c>
      <c r="H17" s="69"/>
      <c r="I17" s="70"/>
      <c r="J17" s="70"/>
      <c r="K17" s="70"/>
      <c r="L17" s="152" t="s">
        <v>348</v>
      </c>
      <c r="M17" s="153"/>
      <c r="N17" s="154"/>
      <c r="O17" t="s">
        <v>349</v>
      </c>
    </row>
    <row r="18" spans="1:15" ht="20.100000000000001" customHeight="1">
      <c r="A18">
        <v>102</v>
      </c>
      <c r="B18" s="65">
        <v>11</v>
      </c>
      <c r="C18" s="100">
        <v>172127614</v>
      </c>
      <c r="D18" s="67" t="s">
        <v>236</v>
      </c>
      <c r="E18" s="68" t="s">
        <v>237</v>
      </c>
      <c r="F18" s="101" t="s">
        <v>212</v>
      </c>
      <c r="G18" s="101" t="s">
        <v>372</v>
      </c>
      <c r="H18" s="69"/>
      <c r="I18" s="70"/>
      <c r="J18" s="70"/>
      <c r="K18" s="70"/>
      <c r="L18" s="152" t="s">
        <v>348</v>
      </c>
      <c r="M18" s="153"/>
      <c r="N18" s="154"/>
      <c r="O18" t="s">
        <v>349</v>
      </c>
    </row>
    <row r="19" spans="1:15" ht="20.100000000000001" customHeight="1">
      <c r="A19">
        <v>103</v>
      </c>
      <c r="B19" s="65">
        <v>12</v>
      </c>
      <c r="C19" s="100">
        <v>172237490</v>
      </c>
      <c r="D19" s="67" t="s">
        <v>238</v>
      </c>
      <c r="E19" s="68" t="s">
        <v>139</v>
      </c>
      <c r="F19" s="101" t="s">
        <v>212</v>
      </c>
      <c r="G19" s="101" t="s">
        <v>381</v>
      </c>
      <c r="H19" s="69"/>
      <c r="I19" s="70"/>
      <c r="J19" s="70"/>
      <c r="K19" s="70"/>
      <c r="L19" s="152" t="s">
        <v>348</v>
      </c>
      <c r="M19" s="153"/>
      <c r="N19" s="154"/>
      <c r="O19" t="s">
        <v>349</v>
      </c>
    </row>
    <row r="20" spans="1:15" ht="20.100000000000001" customHeight="1">
      <c r="A20">
        <v>104</v>
      </c>
      <c r="B20" s="65">
        <v>13</v>
      </c>
      <c r="C20" s="100">
        <v>172328115</v>
      </c>
      <c r="D20" s="67" t="s">
        <v>239</v>
      </c>
      <c r="E20" s="68" t="s">
        <v>240</v>
      </c>
      <c r="F20" s="101" t="s">
        <v>212</v>
      </c>
      <c r="G20" s="101" t="s">
        <v>350</v>
      </c>
      <c r="H20" s="69"/>
      <c r="I20" s="70"/>
      <c r="J20" s="70"/>
      <c r="K20" s="70"/>
      <c r="L20" s="152" t="s">
        <v>348</v>
      </c>
      <c r="M20" s="153"/>
      <c r="N20" s="154"/>
      <c r="O20" t="s">
        <v>349</v>
      </c>
    </row>
    <row r="21" spans="1:15" ht="20.100000000000001" customHeight="1">
      <c r="A21">
        <v>105</v>
      </c>
      <c r="B21" s="65">
        <v>14</v>
      </c>
      <c r="C21" s="100">
        <v>172127618</v>
      </c>
      <c r="D21" s="67" t="s">
        <v>241</v>
      </c>
      <c r="E21" s="68" t="s">
        <v>242</v>
      </c>
      <c r="F21" s="101" t="s">
        <v>212</v>
      </c>
      <c r="G21" s="101" t="s">
        <v>372</v>
      </c>
      <c r="H21" s="69"/>
      <c r="I21" s="70"/>
      <c r="J21" s="70"/>
      <c r="K21" s="70"/>
      <c r="L21" s="152" t="s">
        <v>348</v>
      </c>
      <c r="M21" s="153"/>
      <c r="N21" s="154"/>
      <c r="O21" t="s">
        <v>349</v>
      </c>
    </row>
    <row r="22" spans="1:15" ht="20.100000000000001" customHeight="1">
      <c r="A22">
        <v>106</v>
      </c>
      <c r="B22" s="65">
        <v>15</v>
      </c>
      <c r="C22" s="100">
        <v>172127625</v>
      </c>
      <c r="D22" s="67" t="s">
        <v>243</v>
      </c>
      <c r="E22" s="68" t="s">
        <v>244</v>
      </c>
      <c r="F22" s="101" t="s">
        <v>212</v>
      </c>
      <c r="G22" s="101" t="s">
        <v>372</v>
      </c>
      <c r="H22" s="69"/>
      <c r="I22" s="70"/>
      <c r="J22" s="70"/>
      <c r="K22" s="70"/>
      <c r="L22" s="152" t="s">
        <v>348</v>
      </c>
      <c r="M22" s="153"/>
      <c r="N22" s="154"/>
      <c r="O22" t="s">
        <v>349</v>
      </c>
    </row>
    <row r="23" spans="1:15" ht="20.100000000000001" customHeight="1">
      <c r="A23">
        <v>107</v>
      </c>
      <c r="B23" s="65">
        <v>16</v>
      </c>
      <c r="C23" s="100">
        <v>172127626</v>
      </c>
      <c r="D23" s="67" t="s">
        <v>245</v>
      </c>
      <c r="E23" s="68" t="s">
        <v>205</v>
      </c>
      <c r="F23" s="101" t="s">
        <v>212</v>
      </c>
      <c r="G23" s="101" t="s">
        <v>372</v>
      </c>
      <c r="H23" s="69"/>
      <c r="I23" s="70"/>
      <c r="J23" s="70"/>
      <c r="K23" s="70"/>
      <c r="L23" s="152" t="s">
        <v>348</v>
      </c>
      <c r="M23" s="153"/>
      <c r="N23" s="154"/>
      <c r="O23" t="s">
        <v>349</v>
      </c>
    </row>
    <row r="24" spans="1:15" ht="20.100000000000001" customHeight="1">
      <c r="A24">
        <v>108</v>
      </c>
      <c r="B24" s="65">
        <v>17</v>
      </c>
      <c r="C24" s="100">
        <v>172317874</v>
      </c>
      <c r="D24" s="67" t="s">
        <v>246</v>
      </c>
      <c r="E24" s="68" t="s">
        <v>210</v>
      </c>
      <c r="F24" s="101" t="s">
        <v>212</v>
      </c>
      <c r="G24" s="101" t="s">
        <v>379</v>
      </c>
      <c r="H24" s="69"/>
      <c r="I24" s="70"/>
      <c r="J24" s="70"/>
      <c r="K24" s="70"/>
      <c r="L24" s="152" t="s">
        <v>348</v>
      </c>
      <c r="M24" s="153"/>
      <c r="N24" s="154"/>
      <c r="O24" t="s">
        <v>349</v>
      </c>
    </row>
    <row r="25" spans="1:15" ht="20.100000000000001" customHeight="1">
      <c r="A25">
        <v>109</v>
      </c>
      <c r="B25" s="65">
        <v>18</v>
      </c>
      <c r="C25" s="100">
        <v>172327983</v>
      </c>
      <c r="D25" s="67" t="s">
        <v>247</v>
      </c>
      <c r="E25" s="68" t="s">
        <v>82</v>
      </c>
      <c r="F25" s="101" t="s">
        <v>248</v>
      </c>
      <c r="G25" s="101" t="s">
        <v>373</v>
      </c>
      <c r="H25" s="69"/>
      <c r="I25" s="70"/>
      <c r="J25" s="70"/>
      <c r="K25" s="70"/>
      <c r="L25" s="152" t="s">
        <v>348</v>
      </c>
      <c r="M25" s="153"/>
      <c r="N25" s="154"/>
      <c r="O25" t="s">
        <v>349</v>
      </c>
    </row>
    <row r="26" spans="1:15" ht="20.100000000000001" customHeight="1">
      <c r="A26">
        <v>110</v>
      </c>
      <c r="B26" s="65">
        <v>19</v>
      </c>
      <c r="C26" s="100">
        <v>172327986</v>
      </c>
      <c r="D26" s="67" t="s">
        <v>193</v>
      </c>
      <c r="E26" s="68" t="s">
        <v>151</v>
      </c>
      <c r="F26" s="101" t="s">
        <v>248</v>
      </c>
      <c r="G26" s="101" t="s">
        <v>373</v>
      </c>
      <c r="H26" s="69"/>
      <c r="I26" s="70"/>
      <c r="J26" s="70"/>
      <c r="K26" s="70"/>
      <c r="L26" s="152" t="s">
        <v>348</v>
      </c>
      <c r="M26" s="153"/>
      <c r="N26" s="154"/>
      <c r="O26" t="s">
        <v>349</v>
      </c>
    </row>
    <row r="27" spans="1:15" ht="20.100000000000001" customHeight="1">
      <c r="A27">
        <v>111</v>
      </c>
      <c r="B27" s="65">
        <v>20</v>
      </c>
      <c r="C27" s="100">
        <v>172348308</v>
      </c>
      <c r="D27" s="67" t="s">
        <v>249</v>
      </c>
      <c r="E27" s="68" t="s">
        <v>151</v>
      </c>
      <c r="F27" s="101" t="s">
        <v>248</v>
      </c>
      <c r="G27" s="101" t="s">
        <v>377</v>
      </c>
      <c r="H27" s="69"/>
      <c r="I27" s="70"/>
      <c r="J27" s="70"/>
      <c r="K27" s="70"/>
      <c r="L27" s="152" t="s">
        <v>348</v>
      </c>
      <c r="M27" s="153"/>
      <c r="N27" s="154"/>
      <c r="O27" t="s">
        <v>349</v>
      </c>
    </row>
    <row r="28" spans="1:15" ht="20.100000000000001" customHeight="1">
      <c r="A28">
        <v>112</v>
      </c>
      <c r="B28" s="65">
        <v>21</v>
      </c>
      <c r="C28" s="100">
        <v>172237357</v>
      </c>
      <c r="D28" s="67" t="s">
        <v>250</v>
      </c>
      <c r="E28" s="68" t="s">
        <v>251</v>
      </c>
      <c r="F28" s="101" t="s">
        <v>248</v>
      </c>
      <c r="G28" s="101" t="s">
        <v>381</v>
      </c>
      <c r="H28" s="69"/>
      <c r="I28" s="70"/>
      <c r="J28" s="70"/>
      <c r="K28" s="70"/>
      <c r="L28" s="152" t="s">
        <v>348</v>
      </c>
      <c r="M28" s="153"/>
      <c r="N28" s="154"/>
      <c r="O28" t="s">
        <v>349</v>
      </c>
    </row>
    <row r="29" spans="1:15" ht="20.100000000000001" customHeight="1">
      <c r="A29">
        <v>113</v>
      </c>
      <c r="B29" s="65">
        <v>22</v>
      </c>
      <c r="C29" s="100">
        <v>172217151</v>
      </c>
      <c r="D29" s="67" t="s">
        <v>252</v>
      </c>
      <c r="E29" s="68" t="s">
        <v>157</v>
      </c>
      <c r="F29" s="101" t="s">
        <v>248</v>
      </c>
      <c r="G29" s="101" t="s">
        <v>385</v>
      </c>
      <c r="H29" s="69"/>
      <c r="I29" s="70"/>
      <c r="J29" s="70"/>
      <c r="K29" s="70"/>
      <c r="L29" s="152" t="s">
        <v>348</v>
      </c>
      <c r="M29" s="153"/>
      <c r="N29" s="154"/>
      <c r="O29" t="s">
        <v>349</v>
      </c>
    </row>
  </sheetData>
  <mergeCells count="38">
    <mergeCell ref="B4:K4"/>
    <mergeCell ref="C1:D1"/>
    <mergeCell ref="F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22:N22"/>
    <mergeCell ref="L23:N23"/>
    <mergeCell ref="L24:N24"/>
    <mergeCell ref="L25:N25"/>
    <mergeCell ref="L26:N26"/>
    <mergeCell ref="L27:N27"/>
  </mergeCells>
  <conditionalFormatting sqref="L8:N29 A8:A29 G6:G29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58</v>
      </c>
      <c r="D1" s="172"/>
      <c r="E1" s="57"/>
      <c r="F1" s="169" t="s">
        <v>59</v>
      </c>
      <c r="G1" s="169"/>
      <c r="H1" s="169"/>
      <c r="I1" s="169"/>
      <c r="J1" s="169"/>
      <c r="K1" s="169"/>
      <c r="L1" s="58" t="s">
        <v>386</v>
      </c>
    </row>
    <row r="2" spans="1:15" s="56" customFormat="1">
      <c r="C2" s="172" t="s">
        <v>60</v>
      </c>
      <c r="D2" s="172"/>
      <c r="E2" s="59" t="s">
        <v>387</v>
      </c>
      <c r="F2" s="169" t="s">
        <v>344</v>
      </c>
      <c r="G2" s="169"/>
      <c r="H2" s="169"/>
      <c r="I2" s="169"/>
      <c r="J2" s="169"/>
      <c r="K2" s="169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70" t="s">
        <v>345</v>
      </c>
      <c r="E3" s="170"/>
      <c r="F3" s="170"/>
      <c r="G3" s="170"/>
      <c r="H3" s="170"/>
      <c r="I3" s="170"/>
      <c r="J3" s="170"/>
      <c r="K3" s="170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71" t="s">
        <v>388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59" t="s">
        <v>4</v>
      </c>
      <c r="C6" s="158" t="s">
        <v>65</v>
      </c>
      <c r="D6" s="167" t="s">
        <v>9</v>
      </c>
      <c r="E6" s="168" t="s">
        <v>10</v>
      </c>
      <c r="F6" s="158" t="s">
        <v>76</v>
      </c>
      <c r="G6" s="158" t="s">
        <v>77</v>
      </c>
      <c r="H6" s="158" t="s">
        <v>67</v>
      </c>
      <c r="I6" s="158" t="s">
        <v>68</v>
      </c>
      <c r="J6" s="160" t="s">
        <v>57</v>
      </c>
      <c r="K6" s="160"/>
      <c r="L6" s="161" t="s">
        <v>69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70</v>
      </c>
      <c r="K7" s="64" t="s">
        <v>71</v>
      </c>
      <c r="L7" s="164"/>
      <c r="M7" s="165"/>
      <c r="N7" s="166"/>
    </row>
    <row r="8" spans="1:15" ht="20.100000000000001" customHeight="1">
      <c r="A8">
        <v>114</v>
      </c>
      <c r="B8" s="65">
        <v>1</v>
      </c>
      <c r="C8" s="100">
        <v>172528509</v>
      </c>
      <c r="D8" s="67" t="s">
        <v>94</v>
      </c>
      <c r="E8" s="68" t="s">
        <v>253</v>
      </c>
      <c r="F8" s="101" t="s">
        <v>248</v>
      </c>
      <c r="G8" s="101" t="s">
        <v>389</v>
      </c>
      <c r="H8" s="69"/>
      <c r="I8" s="70"/>
      <c r="J8" s="70"/>
      <c r="K8" s="70"/>
      <c r="L8" s="155" t="s">
        <v>348</v>
      </c>
      <c r="M8" s="156"/>
      <c r="N8" s="157"/>
      <c r="O8" t="s">
        <v>349</v>
      </c>
    </row>
    <row r="9" spans="1:15" ht="20.100000000000001" customHeight="1">
      <c r="A9">
        <v>115</v>
      </c>
      <c r="B9" s="65">
        <v>2</v>
      </c>
      <c r="C9" s="100">
        <v>172528528</v>
      </c>
      <c r="D9" s="67" t="s">
        <v>186</v>
      </c>
      <c r="E9" s="68" t="s">
        <v>254</v>
      </c>
      <c r="F9" s="101" t="s">
        <v>248</v>
      </c>
      <c r="G9" s="101" t="s">
        <v>380</v>
      </c>
      <c r="H9" s="69"/>
      <c r="I9" s="70"/>
      <c r="J9" s="70"/>
      <c r="K9" s="70"/>
      <c r="L9" s="152" t="s">
        <v>348</v>
      </c>
      <c r="M9" s="153"/>
      <c r="N9" s="154"/>
      <c r="O9" t="s">
        <v>349</v>
      </c>
    </row>
    <row r="10" spans="1:15" ht="20.100000000000001" customHeight="1">
      <c r="A10">
        <v>116</v>
      </c>
      <c r="B10" s="65">
        <v>3</v>
      </c>
      <c r="C10" s="100">
        <v>172127579</v>
      </c>
      <c r="D10" s="67" t="s">
        <v>255</v>
      </c>
      <c r="E10" s="68" t="s">
        <v>256</v>
      </c>
      <c r="F10" s="101" t="s">
        <v>248</v>
      </c>
      <c r="G10" s="101" t="s">
        <v>372</v>
      </c>
      <c r="H10" s="69"/>
      <c r="I10" s="70"/>
      <c r="J10" s="70"/>
      <c r="K10" s="70"/>
      <c r="L10" s="152" t="s">
        <v>348</v>
      </c>
      <c r="M10" s="153"/>
      <c r="N10" s="154"/>
      <c r="O10" t="s">
        <v>349</v>
      </c>
    </row>
    <row r="11" spans="1:15" ht="20.100000000000001" customHeight="1">
      <c r="A11">
        <v>117</v>
      </c>
      <c r="B11" s="65">
        <v>4</v>
      </c>
      <c r="C11" s="100">
        <v>172127587</v>
      </c>
      <c r="D11" s="67" t="s">
        <v>257</v>
      </c>
      <c r="E11" s="68" t="s">
        <v>258</v>
      </c>
      <c r="F11" s="101" t="s">
        <v>248</v>
      </c>
      <c r="G11" s="101" t="s">
        <v>372</v>
      </c>
      <c r="H11" s="69"/>
      <c r="I11" s="70"/>
      <c r="J11" s="70"/>
      <c r="K11" s="70"/>
      <c r="L11" s="152" t="s">
        <v>348</v>
      </c>
      <c r="M11" s="153"/>
      <c r="N11" s="154"/>
      <c r="O11" t="s">
        <v>349</v>
      </c>
    </row>
    <row r="12" spans="1:15" ht="20.100000000000001" customHeight="1">
      <c r="A12">
        <v>118</v>
      </c>
      <c r="B12" s="65">
        <v>5</v>
      </c>
      <c r="C12" s="100">
        <v>172348344</v>
      </c>
      <c r="D12" s="67" t="s">
        <v>259</v>
      </c>
      <c r="E12" s="68" t="s">
        <v>260</v>
      </c>
      <c r="F12" s="101" t="s">
        <v>248</v>
      </c>
      <c r="G12" s="101" t="s">
        <v>377</v>
      </c>
      <c r="H12" s="69"/>
      <c r="I12" s="70"/>
      <c r="J12" s="70"/>
      <c r="K12" s="70"/>
      <c r="L12" s="152" t="s">
        <v>348</v>
      </c>
      <c r="M12" s="153"/>
      <c r="N12" s="154"/>
      <c r="O12" t="s">
        <v>349</v>
      </c>
    </row>
    <row r="13" spans="1:15" ht="20.100000000000001" customHeight="1">
      <c r="A13">
        <v>119</v>
      </c>
      <c r="B13" s="65">
        <v>6</v>
      </c>
      <c r="C13" s="100">
        <v>172348348</v>
      </c>
      <c r="D13" s="67" t="s">
        <v>100</v>
      </c>
      <c r="E13" s="68" t="s">
        <v>261</v>
      </c>
      <c r="F13" s="101" t="s">
        <v>248</v>
      </c>
      <c r="G13" s="101" t="s">
        <v>377</v>
      </c>
      <c r="H13" s="69"/>
      <c r="I13" s="70"/>
      <c r="J13" s="70"/>
      <c r="K13" s="70"/>
      <c r="L13" s="152" t="s">
        <v>348</v>
      </c>
      <c r="M13" s="153"/>
      <c r="N13" s="154"/>
      <c r="O13" t="s">
        <v>349</v>
      </c>
    </row>
    <row r="14" spans="1:15" ht="20.100000000000001" customHeight="1">
      <c r="A14">
        <v>120</v>
      </c>
      <c r="B14" s="65">
        <v>7</v>
      </c>
      <c r="C14" s="100">
        <v>172348277</v>
      </c>
      <c r="D14" s="67" t="s">
        <v>262</v>
      </c>
      <c r="E14" s="68" t="s">
        <v>263</v>
      </c>
      <c r="F14" s="101" t="s">
        <v>248</v>
      </c>
      <c r="G14" s="101" t="s">
        <v>390</v>
      </c>
      <c r="H14" s="69"/>
      <c r="I14" s="70"/>
      <c r="J14" s="70"/>
      <c r="K14" s="70"/>
      <c r="L14" s="152" t="s">
        <v>359</v>
      </c>
      <c r="M14" s="153"/>
      <c r="N14" s="154"/>
      <c r="O14" t="s">
        <v>349</v>
      </c>
    </row>
    <row r="15" spans="1:15" ht="20.100000000000001" customHeight="1">
      <c r="A15">
        <v>121</v>
      </c>
      <c r="B15" s="65">
        <v>8</v>
      </c>
      <c r="C15" s="100">
        <v>172348364</v>
      </c>
      <c r="D15" s="67" t="s">
        <v>264</v>
      </c>
      <c r="E15" s="68" t="s">
        <v>109</v>
      </c>
      <c r="F15" s="101" t="s">
        <v>248</v>
      </c>
      <c r="G15" s="101" t="s">
        <v>378</v>
      </c>
      <c r="H15" s="69"/>
      <c r="I15" s="70"/>
      <c r="J15" s="70"/>
      <c r="K15" s="70"/>
      <c r="L15" s="152" t="s">
        <v>348</v>
      </c>
      <c r="M15" s="153"/>
      <c r="N15" s="154"/>
      <c r="O15" t="s">
        <v>349</v>
      </c>
    </row>
    <row r="16" spans="1:15" ht="20.100000000000001" customHeight="1">
      <c r="A16">
        <v>122</v>
      </c>
      <c r="B16" s="65">
        <v>9</v>
      </c>
      <c r="C16" s="100">
        <v>172348365</v>
      </c>
      <c r="D16" s="67" t="s">
        <v>265</v>
      </c>
      <c r="E16" s="68" t="s">
        <v>109</v>
      </c>
      <c r="F16" s="101" t="s">
        <v>248</v>
      </c>
      <c r="G16" s="101" t="s">
        <v>377</v>
      </c>
      <c r="H16" s="69"/>
      <c r="I16" s="70"/>
      <c r="J16" s="70"/>
      <c r="K16" s="70"/>
      <c r="L16" s="152" t="s">
        <v>348</v>
      </c>
      <c r="M16" s="153"/>
      <c r="N16" s="154"/>
      <c r="O16" t="s">
        <v>349</v>
      </c>
    </row>
    <row r="17" spans="1:15" ht="20.100000000000001" customHeight="1">
      <c r="A17">
        <v>123</v>
      </c>
      <c r="B17" s="65">
        <v>10</v>
      </c>
      <c r="C17" s="100">
        <v>172328031</v>
      </c>
      <c r="D17" s="67" t="s">
        <v>266</v>
      </c>
      <c r="E17" s="68" t="s">
        <v>267</v>
      </c>
      <c r="F17" s="101" t="s">
        <v>248</v>
      </c>
      <c r="G17" s="101" t="s">
        <v>373</v>
      </c>
      <c r="H17" s="69"/>
      <c r="I17" s="70"/>
      <c r="J17" s="70"/>
      <c r="K17" s="70"/>
      <c r="L17" s="152" t="s">
        <v>348</v>
      </c>
      <c r="M17" s="153"/>
      <c r="N17" s="154"/>
      <c r="O17" t="s">
        <v>349</v>
      </c>
    </row>
    <row r="18" spans="1:15" ht="20.100000000000001" customHeight="1">
      <c r="A18">
        <v>124</v>
      </c>
      <c r="B18" s="65">
        <v>11</v>
      </c>
      <c r="C18" s="100">
        <v>172328040</v>
      </c>
      <c r="D18" s="67" t="s">
        <v>268</v>
      </c>
      <c r="E18" s="68" t="s">
        <v>118</v>
      </c>
      <c r="F18" s="101" t="s">
        <v>248</v>
      </c>
      <c r="G18" s="101" t="s">
        <v>373</v>
      </c>
      <c r="H18" s="69"/>
      <c r="I18" s="70"/>
      <c r="J18" s="70"/>
      <c r="K18" s="70"/>
      <c r="L18" s="152" t="s">
        <v>348</v>
      </c>
      <c r="M18" s="153"/>
      <c r="N18" s="154"/>
      <c r="O18" t="s">
        <v>349</v>
      </c>
    </row>
    <row r="19" spans="1:15" ht="20.100000000000001" customHeight="1">
      <c r="A19">
        <v>125</v>
      </c>
      <c r="B19" s="65">
        <v>12</v>
      </c>
      <c r="C19" s="100">
        <v>172348280</v>
      </c>
      <c r="D19" s="67" t="s">
        <v>269</v>
      </c>
      <c r="E19" s="68" t="s">
        <v>118</v>
      </c>
      <c r="F19" s="101" t="s">
        <v>248</v>
      </c>
      <c r="G19" s="101" t="s">
        <v>390</v>
      </c>
      <c r="H19" s="69"/>
      <c r="I19" s="70"/>
      <c r="J19" s="70"/>
      <c r="K19" s="70"/>
      <c r="L19" s="152" t="s">
        <v>348</v>
      </c>
      <c r="M19" s="153"/>
      <c r="N19" s="154"/>
      <c r="O19" t="s">
        <v>349</v>
      </c>
    </row>
    <row r="20" spans="1:15" ht="20.100000000000001" customHeight="1">
      <c r="A20">
        <v>126</v>
      </c>
      <c r="B20" s="65">
        <v>13</v>
      </c>
      <c r="C20" s="100">
        <v>172348388</v>
      </c>
      <c r="D20" s="67" t="s">
        <v>270</v>
      </c>
      <c r="E20" s="68" t="s">
        <v>122</v>
      </c>
      <c r="F20" s="101" t="s">
        <v>248</v>
      </c>
      <c r="G20" s="101" t="s">
        <v>378</v>
      </c>
      <c r="H20" s="69"/>
      <c r="I20" s="70"/>
      <c r="J20" s="70"/>
      <c r="K20" s="70"/>
      <c r="L20" s="152" t="s">
        <v>348</v>
      </c>
      <c r="M20" s="153"/>
      <c r="N20" s="154"/>
      <c r="O20" t="s">
        <v>349</v>
      </c>
    </row>
    <row r="21" spans="1:15" ht="20.100000000000001" customHeight="1">
      <c r="A21">
        <v>127</v>
      </c>
      <c r="B21" s="65">
        <v>14</v>
      </c>
      <c r="C21" s="100">
        <v>172528578</v>
      </c>
      <c r="D21" s="67" t="s">
        <v>271</v>
      </c>
      <c r="E21" s="68" t="s">
        <v>122</v>
      </c>
      <c r="F21" s="101" t="s">
        <v>248</v>
      </c>
      <c r="G21" s="101" t="s">
        <v>380</v>
      </c>
      <c r="H21" s="69"/>
      <c r="I21" s="70"/>
      <c r="J21" s="70"/>
      <c r="K21" s="70"/>
      <c r="L21" s="152" t="s">
        <v>348</v>
      </c>
      <c r="M21" s="153"/>
      <c r="N21" s="154"/>
      <c r="O21" t="s">
        <v>349</v>
      </c>
    </row>
    <row r="22" spans="1:15" ht="20.100000000000001" customHeight="1">
      <c r="A22">
        <v>128</v>
      </c>
      <c r="B22" s="65">
        <v>15</v>
      </c>
      <c r="C22" s="100">
        <v>172348396</v>
      </c>
      <c r="D22" s="67" t="s">
        <v>272</v>
      </c>
      <c r="E22" s="68" t="s">
        <v>273</v>
      </c>
      <c r="F22" s="101" t="s">
        <v>248</v>
      </c>
      <c r="G22" s="101" t="s">
        <v>377</v>
      </c>
      <c r="H22" s="69"/>
      <c r="I22" s="70"/>
      <c r="J22" s="70"/>
      <c r="K22" s="70"/>
      <c r="L22" s="152" t="s">
        <v>348</v>
      </c>
      <c r="M22" s="153"/>
      <c r="N22" s="154"/>
      <c r="O22" t="s">
        <v>349</v>
      </c>
    </row>
    <row r="23" spans="1:15" ht="20.100000000000001" customHeight="1">
      <c r="A23">
        <v>129</v>
      </c>
      <c r="B23" s="65">
        <v>16</v>
      </c>
      <c r="C23" s="100">
        <v>172217226</v>
      </c>
      <c r="D23" s="67" t="s">
        <v>274</v>
      </c>
      <c r="E23" s="68" t="s">
        <v>275</v>
      </c>
      <c r="F23" s="101" t="s">
        <v>248</v>
      </c>
      <c r="G23" s="101" t="s">
        <v>391</v>
      </c>
      <c r="H23" s="69"/>
      <c r="I23" s="70"/>
      <c r="J23" s="70"/>
      <c r="K23" s="70"/>
      <c r="L23" s="152" t="s">
        <v>348</v>
      </c>
      <c r="M23" s="153"/>
      <c r="N23" s="154"/>
      <c r="O23" t="s">
        <v>349</v>
      </c>
    </row>
    <row r="24" spans="1:15" ht="20.100000000000001" customHeight="1">
      <c r="A24">
        <v>130</v>
      </c>
      <c r="B24" s="65">
        <v>17</v>
      </c>
      <c r="C24" s="100">
        <v>172528585</v>
      </c>
      <c r="D24" s="67" t="s">
        <v>276</v>
      </c>
      <c r="E24" s="68" t="s">
        <v>275</v>
      </c>
      <c r="F24" s="101" t="s">
        <v>248</v>
      </c>
      <c r="G24" s="101" t="s">
        <v>380</v>
      </c>
      <c r="H24" s="69"/>
      <c r="I24" s="70"/>
      <c r="J24" s="70"/>
      <c r="K24" s="70"/>
      <c r="L24" s="152" t="s">
        <v>348</v>
      </c>
      <c r="M24" s="153"/>
      <c r="N24" s="154"/>
      <c r="O24" t="s">
        <v>349</v>
      </c>
    </row>
    <row r="25" spans="1:15" ht="20.100000000000001" customHeight="1">
      <c r="A25">
        <v>131</v>
      </c>
      <c r="B25" s="65">
        <v>18</v>
      </c>
      <c r="C25" s="100">
        <v>172328058</v>
      </c>
      <c r="D25" s="67" t="s">
        <v>277</v>
      </c>
      <c r="E25" s="68" t="s">
        <v>278</v>
      </c>
      <c r="F25" s="101" t="s">
        <v>248</v>
      </c>
      <c r="G25" s="101" t="s">
        <v>373</v>
      </c>
      <c r="H25" s="69"/>
      <c r="I25" s="70"/>
      <c r="J25" s="70"/>
      <c r="K25" s="70"/>
      <c r="L25" s="152" t="s">
        <v>348</v>
      </c>
      <c r="M25" s="153"/>
      <c r="N25" s="154"/>
      <c r="O25" t="s">
        <v>349</v>
      </c>
    </row>
    <row r="26" spans="1:15" ht="20.100000000000001" customHeight="1">
      <c r="A26">
        <v>132</v>
      </c>
      <c r="B26" s="65">
        <v>19</v>
      </c>
      <c r="C26" s="100">
        <v>172328061</v>
      </c>
      <c r="D26" s="67" t="s">
        <v>279</v>
      </c>
      <c r="E26" s="68" t="s">
        <v>280</v>
      </c>
      <c r="F26" s="101" t="s">
        <v>248</v>
      </c>
      <c r="G26" s="101" t="s">
        <v>373</v>
      </c>
      <c r="H26" s="69"/>
      <c r="I26" s="70"/>
      <c r="J26" s="70"/>
      <c r="K26" s="70"/>
      <c r="L26" s="152" t="s">
        <v>348</v>
      </c>
      <c r="M26" s="153"/>
      <c r="N26" s="154"/>
      <c r="O26" t="s">
        <v>349</v>
      </c>
    </row>
    <row r="27" spans="1:15" ht="20.100000000000001" customHeight="1">
      <c r="A27">
        <v>133</v>
      </c>
      <c r="B27" s="65">
        <v>20</v>
      </c>
      <c r="C27" s="100">
        <v>172348407</v>
      </c>
      <c r="D27" s="67" t="s">
        <v>163</v>
      </c>
      <c r="E27" s="68" t="s">
        <v>281</v>
      </c>
      <c r="F27" s="101" t="s">
        <v>248</v>
      </c>
      <c r="G27" s="101" t="s">
        <v>377</v>
      </c>
      <c r="H27" s="69"/>
      <c r="I27" s="70"/>
      <c r="J27" s="70"/>
      <c r="K27" s="70"/>
      <c r="L27" s="152" t="s">
        <v>348</v>
      </c>
      <c r="M27" s="153"/>
      <c r="N27" s="154"/>
      <c r="O27" t="s">
        <v>349</v>
      </c>
    </row>
    <row r="28" spans="1:15" ht="20.100000000000001" customHeight="1">
      <c r="A28">
        <v>134</v>
      </c>
      <c r="B28" s="65">
        <v>21</v>
      </c>
      <c r="C28" s="100">
        <v>172528596</v>
      </c>
      <c r="D28" s="67" t="s">
        <v>282</v>
      </c>
      <c r="E28" s="68" t="s">
        <v>281</v>
      </c>
      <c r="F28" s="101" t="s">
        <v>248</v>
      </c>
      <c r="G28" s="101" t="s">
        <v>380</v>
      </c>
      <c r="H28" s="69"/>
      <c r="I28" s="70"/>
      <c r="J28" s="70"/>
      <c r="K28" s="70"/>
      <c r="L28" s="152" t="s">
        <v>348</v>
      </c>
      <c r="M28" s="153"/>
      <c r="N28" s="154"/>
      <c r="O28" t="s">
        <v>349</v>
      </c>
    </row>
    <row r="29" spans="1:15" ht="20.100000000000001" customHeight="1">
      <c r="A29">
        <v>135</v>
      </c>
      <c r="B29" s="65">
        <v>22</v>
      </c>
      <c r="C29" s="100">
        <v>172328075</v>
      </c>
      <c r="D29" s="67" t="s">
        <v>92</v>
      </c>
      <c r="E29" s="68" t="s">
        <v>283</v>
      </c>
      <c r="F29" s="101" t="s">
        <v>248</v>
      </c>
      <c r="G29" s="101" t="s">
        <v>350</v>
      </c>
      <c r="H29" s="69"/>
      <c r="I29" s="70"/>
      <c r="J29" s="70"/>
      <c r="K29" s="70"/>
      <c r="L29" s="152" t="s">
        <v>348</v>
      </c>
      <c r="M29" s="153"/>
      <c r="N29" s="154"/>
      <c r="O29" t="s">
        <v>349</v>
      </c>
    </row>
  </sheetData>
  <mergeCells count="38">
    <mergeCell ref="B4:K4"/>
    <mergeCell ref="C1:D1"/>
    <mergeCell ref="F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22:N22"/>
    <mergeCell ref="L23:N23"/>
    <mergeCell ref="L24:N24"/>
    <mergeCell ref="L25:N25"/>
    <mergeCell ref="L26:N26"/>
    <mergeCell ref="L27:N27"/>
  </mergeCells>
  <conditionalFormatting sqref="L8:N29 A8:A29 G6:G29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58</v>
      </c>
      <c r="D1" s="172"/>
      <c r="E1" s="57"/>
      <c r="F1" s="169" t="s">
        <v>59</v>
      </c>
      <c r="G1" s="169"/>
      <c r="H1" s="169"/>
      <c r="I1" s="169"/>
      <c r="J1" s="169"/>
      <c r="K1" s="169"/>
      <c r="L1" s="58" t="s">
        <v>392</v>
      </c>
    </row>
    <row r="2" spans="1:15" s="56" customFormat="1">
      <c r="C2" s="172" t="s">
        <v>60</v>
      </c>
      <c r="D2" s="172"/>
      <c r="E2" s="59" t="s">
        <v>341</v>
      </c>
      <c r="F2" s="169" t="s">
        <v>344</v>
      </c>
      <c r="G2" s="169"/>
      <c r="H2" s="169"/>
      <c r="I2" s="169"/>
      <c r="J2" s="169"/>
      <c r="K2" s="169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70" t="s">
        <v>345</v>
      </c>
      <c r="E3" s="170"/>
      <c r="F3" s="170"/>
      <c r="G3" s="170"/>
      <c r="H3" s="170"/>
      <c r="I3" s="170"/>
      <c r="J3" s="170"/>
      <c r="K3" s="170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71" t="s">
        <v>393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59" t="s">
        <v>4</v>
      </c>
      <c r="C6" s="158" t="s">
        <v>65</v>
      </c>
      <c r="D6" s="167" t="s">
        <v>9</v>
      </c>
      <c r="E6" s="168" t="s">
        <v>10</v>
      </c>
      <c r="F6" s="158" t="s">
        <v>76</v>
      </c>
      <c r="G6" s="158" t="s">
        <v>77</v>
      </c>
      <c r="H6" s="158" t="s">
        <v>67</v>
      </c>
      <c r="I6" s="158" t="s">
        <v>68</v>
      </c>
      <c r="J6" s="160" t="s">
        <v>57</v>
      </c>
      <c r="K6" s="160"/>
      <c r="L6" s="161" t="s">
        <v>69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70</v>
      </c>
      <c r="K7" s="64" t="s">
        <v>71</v>
      </c>
      <c r="L7" s="164"/>
      <c r="M7" s="165"/>
      <c r="N7" s="166"/>
    </row>
    <row r="8" spans="1:15" ht="20.100000000000001" customHeight="1">
      <c r="A8">
        <v>136</v>
      </c>
      <c r="B8" s="65">
        <v>1</v>
      </c>
      <c r="C8" s="100">
        <v>172328076</v>
      </c>
      <c r="D8" s="67" t="s">
        <v>284</v>
      </c>
      <c r="E8" s="68" t="s">
        <v>285</v>
      </c>
      <c r="F8" s="101" t="s">
        <v>248</v>
      </c>
      <c r="G8" s="101" t="s">
        <v>373</v>
      </c>
      <c r="H8" s="69"/>
      <c r="I8" s="70"/>
      <c r="J8" s="70"/>
      <c r="K8" s="70"/>
      <c r="L8" s="155" t="s">
        <v>348</v>
      </c>
      <c r="M8" s="156"/>
      <c r="N8" s="157"/>
      <c r="O8" t="s">
        <v>349</v>
      </c>
    </row>
    <row r="9" spans="1:15" ht="20.100000000000001" customHeight="1">
      <c r="A9">
        <v>137</v>
      </c>
      <c r="B9" s="65">
        <v>2</v>
      </c>
      <c r="C9" s="100">
        <v>172316831</v>
      </c>
      <c r="D9" s="67" t="s">
        <v>286</v>
      </c>
      <c r="E9" s="68" t="s">
        <v>231</v>
      </c>
      <c r="F9" s="101" t="s">
        <v>248</v>
      </c>
      <c r="G9" s="101" t="s">
        <v>394</v>
      </c>
      <c r="H9" s="69"/>
      <c r="I9" s="70"/>
      <c r="J9" s="70"/>
      <c r="K9" s="70"/>
      <c r="L9" s="152" t="s">
        <v>348</v>
      </c>
      <c r="M9" s="153"/>
      <c r="N9" s="154"/>
      <c r="O9" t="s">
        <v>349</v>
      </c>
    </row>
    <row r="10" spans="1:15" ht="20.100000000000001" customHeight="1">
      <c r="A10">
        <v>138</v>
      </c>
      <c r="B10" s="65">
        <v>3</v>
      </c>
      <c r="C10" s="100">
        <v>172348416</v>
      </c>
      <c r="D10" s="67" t="s">
        <v>287</v>
      </c>
      <c r="E10" s="68" t="s">
        <v>231</v>
      </c>
      <c r="F10" s="101" t="s">
        <v>248</v>
      </c>
      <c r="G10" s="101" t="s">
        <v>378</v>
      </c>
      <c r="H10" s="69"/>
      <c r="I10" s="70"/>
      <c r="J10" s="70"/>
      <c r="K10" s="70"/>
      <c r="L10" s="152" t="s">
        <v>348</v>
      </c>
      <c r="M10" s="153"/>
      <c r="N10" s="154"/>
      <c r="O10" t="s">
        <v>349</v>
      </c>
    </row>
    <row r="11" spans="1:15" ht="20.100000000000001" customHeight="1">
      <c r="A11">
        <v>139</v>
      </c>
      <c r="B11" s="65">
        <v>4</v>
      </c>
      <c r="C11" s="100">
        <v>172348423</v>
      </c>
      <c r="D11" s="67" t="s">
        <v>288</v>
      </c>
      <c r="E11" s="68" t="s">
        <v>130</v>
      </c>
      <c r="F11" s="101" t="s">
        <v>248</v>
      </c>
      <c r="G11" s="101" t="s">
        <v>360</v>
      </c>
      <c r="H11" s="69"/>
      <c r="I11" s="70"/>
      <c r="J11" s="70"/>
      <c r="K11" s="70"/>
      <c r="L11" s="152" t="s">
        <v>348</v>
      </c>
      <c r="M11" s="153"/>
      <c r="N11" s="154"/>
      <c r="O11" t="s">
        <v>349</v>
      </c>
    </row>
    <row r="12" spans="1:15" ht="20.100000000000001" customHeight="1">
      <c r="A12">
        <v>140</v>
      </c>
      <c r="B12" s="65">
        <v>5</v>
      </c>
      <c r="C12" s="100">
        <v>172528622</v>
      </c>
      <c r="D12" s="67" t="s">
        <v>289</v>
      </c>
      <c r="E12" s="68" t="s">
        <v>290</v>
      </c>
      <c r="F12" s="101" t="s">
        <v>248</v>
      </c>
      <c r="G12" s="101" t="s">
        <v>380</v>
      </c>
      <c r="H12" s="69"/>
      <c r="I12" s="70"/>
      <c r="J12" s="70"/>
      <c r="K12" s="70"/>
      <c r="L12" s="152" t="s">
        <v>348</v>
      </c>
      <c r="M12" s="153"/>
      <c r="N12" s="154"/>
      <c r="O12" t="s">
        <v>349</v>
      </c>
    </row>
    <row r="13" spans="1:15" ht="20.100000000000001" customHeight="1">
      <c r="A13">
        <v>141</v>
      </c>
      <c r="B13" s="65">
        <v>6</v>
      </c>
      <c r="C13" s="100">
        <v>172528633</v>
      </c>
      <c r="D13" s="67" t="s">
        <v>291</v>
      </c>
      <c r="E13" s="68" t="s">
        <v>134</v>
      </c>
      <c r="F13" s="101" t="s">
        <v>248</v>
      </c>
      <c r="G13" s="101" t="s">
        <v>380</v>
      </c>
      <c r="H13" s="69"/>
      <c r="I13" s="70"/>
      <c r="J13" s="70"/>
      <c r="K13" s="70"/>
      <c r="L13" s="152" t="s">
        <v>348</v>
      </c>
      <c r="M13" s="153"/>
      <c r="N13" s="154"/>
      <c r="O13" t="s">
        <v>349</v>
      </c>
    </row>
    <row r="14" spans="1:15" ht="20.100000000000001" customHeight="1">
      <c r="A14">
        <v>142</v>
      </c>
      <c r="B14" s="65">
        <v>7</v>
      </c>
      <c r="C14" s="100">
        <v>172217286</v>
      </c>
      <c r="D14" s="67" t="s">
        <v>292</v>
      </c>
      <c r="E14" s="68" t="s">
        <v>237</v>
      </c>
      <c r="F14" s="101" t="s">
        <v>248</v>
      </c>
      <c r="G14" s="101" t="s">
        <v>391</v>
      </c>
      <c r="H14" s="69"/>
      <c r="I14" s="70"/>
      <c r="J14" s="70"/>
      <c r="K14" s="70"/>
      <c r="L14" s="152" t="s">
        <v>348</v>
      </c>
      <c r="M14" s="153"/>
      <c r="N14" s="154"/>
      <c r="O14" t="s">
        <v>349</v>
      </c>
    </row>
    <row r="15" spans="1:15" ht="20.100000000000001" customHeight="1">
      <c r="A15">
        <v>143</v>
      </c>
      <c r="B15" s="65">
        <v>8</v>
      </c>
      <c r="C15" s="100">
        <v>172127615</v>
      </c>
      <c r="D15" s="67" t="s">
        <v>293</v>
      </c>
      <c r="E15" s="68" t="s">
        <v>294</v>
      </c>
      <c r="F15" s="101" t="s">
        <v>248</v>
      </c>
      <c r="G15" s="101" t="s">
        <v>372</v>
      </c>
      <c r="H15" s="69"/>
      <c r="I15" s="70"/>
      <c r="J15" s="70"/>
      <c r="K15" s="70"/>
      <c r="L15" s="152" t="s">
        <v>348</v>
      </c>
      <c r="M15" s="153"/>
      <c r="N15" s="154"/>
      <c r="O15" t="s">
        <v>349</v>
      </c>
    </row>
    <row r="16" spans="1:15" ht="20.100000000000001" customHeight="1">
      <c r="A16">
        <v>144</v>
      </c>
      <c r="B16" s="65">
        <v>9</v>
      </c>
      <c r="C16" s="100">
        <v>172328117</v>
      </c>
      <c r="D16" s="67" t="s">
        <v>295</v>
      </c>
      <c r="E16" s="68" t="s">
        <v>201</v>
      </c>
      <c r="F16" s="101" t="s">
        <v>248</v>
      </c>
      <c r="G16" s="101" t="s">
        <v>377</v>
      </c>
      <c r="H16" s="69"/>
      <c r="I16" s="70"/>
      <c r="J16" s="70"/>
      <c r="K16" s="70"/>
      <c r="L16" s="152" t="s">
        <v>348</v>
      </c>
      <c r="M16" s="153"/>
      <c r="N16" s="154"/>
      <c r="O16" t="s">
        <v>349</v>
      </c>
    </row>
    <row r="17" spans="1:15" ht="20.100000000000001" customHeight="1">
      <c r="A17">
        <v>145</v>
      </c>
      <c r="B17" s="65">
        <v>10</v>
      </c>
      <c r="C17" s="100">
        <v>172328121</v>
      </c>
      <c r="D17" s="67" t="s">
        <v>296</v>
      </c>
      <c r="E17" s="68" t="s">
        <v>203</v>
      </c>
      <c r="F17" s="101" t="s">
        <v>248</v>
      </c>
      <c r="G17" s="101" t="s">
        <v>373</v>
      </c>
      <c r="H17" s="69"/>
      <c r="I17" s="70"/>
      <c r="J17" s="70"/>
      <c r="K17" s="70"/>
      <c r="L17" s="152" t="s">
        <v>348</v>
      </c>
      <c r="M17" s="153"/>
      <c r="N17" s="154"/>
      <c r="O17" t="s">
        <v>349</v>
      </c>
    </row>
    <row r="18" spans="1:15" ht="20.100000000000001" customHeight="1">
      <c r="A18">
        <v>146</v>
      </c>
      <c r="B18" s="65">
        <v>11</v>
      </c>
      <c r="C18" s="100">
        <v>172348455</v>
      </c>
      <c r="D18" s="67" t="s">
        <v>150</v>
      </c>
      <c r="E18" s="68" t="s">
        <v>203</v>
      </c>
      <c r="F18" s="101" t="s">
        <v>248</v>
      </c>
      <c r="G18" s="101" t="s">
        <v>360</v>
      </c>
      <c r="H18" s="69"/>
      <c r="I18" s="70"/>
      <c r="J18" s="70"/>
      <c r="K18" s="70"/>
      <c r="L18" s="152" t="s">
        <v>348</v>
      </c>
      <c r="M18" s="153"/>
      <c r="N18" s="154"/>
      <c r="O18" t="s">
        <v>349</v>
      </c>
    </row>
    <row r="19" spans="1:15" ht="20.100000000000001" customHeight="1">
      <c r="A19">
        <v>147</v>
      </c>
      <c r="B19" s="65">
        <v>12</v>
      </c>
      <c r="C19" s="100">
        <v>172528664</v>
      </c>
      <c r="D19" s="67" t="s">
        <v>297</v>
      </c>
      <c r="E19" s="68" t="s">
        <v>203</v>
      </c>
      <c r="F19" s="101" t="s">
        <v>248</v>
      </c>
      <c r="G19" s="101" t="s">
        <v>380</v>
      </c>
      <c r="H19" s="69"/>
      <c r="I19" s="70"/>
      <c r="J19" s="70"/>
      <c r="K19" s="70"/>
      <c r="L19" s="152" t="s">
        <v>348</v>
      </c>
      <c r="M19" s="153"/>
      <c r="N19" s="154"/>
      <c r="O19" t="s">
        <v>349</v>
      </c>
    </row>
    <row r="20" spans="1:15" ht="20.100000000000001" customHeight="1">
      <c r="A20">
        <v>148</v>
      </c>
      <c r="B20" s="65">
        <v>13</v>
      </c>
      <c r="C20" s="100">
        <v>172528665</v>
      </c>
      <c r="D20" s="67" t="s">
        <v>91</v>
      </c>
      <c r="E20" s="68" t="s">
        <v>203</v>
      </c>
      <c r="F20" s="101" t="s">
        <v>248</v>
      </c>
      <c r="G20" s="101" t="s">
        <v>380</v>
      </c>
      <c r="H20" s="69"/>
      <c r="I20" s="70"/>
      <c r="J20" s="70"/>
      <c r="K20" s="70"/>
      <c r="L20" s="152" t="s">
        <v>348</v>
      </c>
      <c r="M20" s="153"/>
      <c r="N20" s="154"/>
      <c r="O20" t="s">
        <v>349</v>
      </c>
    </row>
    <row r="21" spans="1:15" ht="20.100000000000001" customHeight="1">
      <c r="A21">
        <v>149</v>
      </c>
      <c r="B21" s="65">
        <v>14</v>
      </c>
      <c r="C21" s="100">
        <v>172348467</v>
      </c>
      <c r="D21" s="67" t="s">
        <v>298</v>
      </c>
      <c r="E21" s="68" t="s">
        <v>299</v>
      </c>
      <c r="F21" s="101" t="s">
        <v>248</v>
      </c>
      <c r="G21" s="101" t="s">
        <v>377</v>
      </c>
      <c r="H21" s="69"/>
      <c r="I21" s="70"/>
      <c r="J21" s="70"/>
      <c r="K21" s="70"/>
      <c r="L21" s="152" t="s">
        <v>348</v>
      </c>
      <c r="M21" s="153"/>
      <c r="N21" s="154"/>
      <c r="O21" t="s">
        <v>349</v>
      </c>
    </row>
    <row r="22" spans="1:15" ht="20.100000000000001" customHeight="1">
      <c r="A22">
        <v>150</v>
      </c>
      <c r="B22" s="65">
        <v>15</v>
      </c>
      <c r="C22" s="100">
        <v>172348314</v>
      </c>
      <c r="D22" s="67" t="s">
        <v>300</v>
      </c>
      <c r="E22" s="68" t="s">
        <v>301</v>
      </c>
      <c r="F22" s="101" t="s">
        <v>302</v>
      </c>
      <c r="G22" s="101" t="s">
        <v>360</v>
      </c>
      <c r="H22" s="69"/>
      <c r="I22" s="70"/>
      <c r="J22" s="70"/>
      <c r="K22" s="70"/>
      <c r="L22" s="152" t="s">
        <v>348</v>
      </c>
      <c r="M22" s="153"/>
      <c r="N22" s="154"/>
      <c r="O22" t="s">
        <v>349</v>
      </c>
    </row>
    <row r="23" spans="1:15" ht="20.100000000000001" customHeight="1">
      <c r="A23">
        <v>151</v>
      </c>
      <c r="B23" s="65">
        <v>16</v>
      </c>
      <c r="C23" s="100">
        <v>172348318</v>
      </c>
      <c r="D23" s="67" t="s">
        <v>303</v>
      </c>
      <c r="E23" s="68" t="s">
        <v>304</v>
      </c>
      <c r="F23" s="101" t="s">
        <v>302</v>
      </c>
      <c r="G23" s="101" t="s">
        <v>360</v>
      </c>
      <c r="H23" s="69"/>
      <c r="I23" s="70"/>
      <c r="J23" s="70"/>
      <c r="K23" s="70"/>
      <c r="L23" s="152" t="s">
        <v>348</v>
      </c>
      <c r="M23" s="153"/>
      <c r="N23" s="154"/>
      <c r="O23" t="s">
        <v>349</v>
      </c>
    </row>
    <row r="24" spans="1:15" ht="20.100000000000001" customHeight="1">
      <c r="A24">
        <v>152</v>
      </c>
      <c r="B24" s="65">
        <v>17</v>
      </c>
      <c r="C24" s="100">
        <v>172237375</v>
      </c>
      <c r="D24" s="67" t="s">
        <v>305</v>
      </c>
      <c r="E24" s="68" t="s">
        <v>306</v>
      </c>
      <c r="F24" s="101" t="s">
        <v>302</v>
      </c>
      <c r="G24" s="101" t="s">
        <v>367</v>
      </c>
      <c r="H24" s="69"/>
      <c r="I24" s="70"/>
      <c r="J24" s="70"/>
      <c r="K24" s="70"/>
      <c r="L24" s="152" t="s">
        <v>348</v>
      </c>
      <c r="M24" s="153"/>
      <c r="N24" s="154"/>
      <c r="O24" t="s">
        <v>349</v>
      </c>
    </row>
    <row r="25" spans="1:15" ht="20.100000000000001" customHeight="1">
      <c r="A25">
        <v>153</v>
      </c>
      <c r="B25" s="65">
        <v>18</v>
      </c>
      <c r="C25" s="100">
        <v>172237386</v>
      </c>
      <c r="D25" s="67" t="s">
        <v>307</v>
      </c>
      <c r="E25" s="68" t="s">
        <v>308</v>
      </c>
      <c r="F25" s="101" t="s">
        <v>302</v>
      </c>
      <c r="G25" s="101" t="s">
        <v>395</v>
      </c>
      <c r="H25" s="69"/>
      <c r="I25" s="70"/>
      <c r="J25" s="70"/>
      <c r="K25" s="70"/>
      <c r="L25" s="152" t="s">
        <v>348</v>
      </c>
      <c r="M25" s="153"/>
      <c r="N25" s="154"/>
      <c r="O25" t="s">
        <v>349</v>
      </c>
    </row>
    <row r="26" spans="1:15" ht="20.100000000000001" customHeight="1">
      <c r="A26">
        <v>154</v>
      </c>
      <c r="B26" s="65">
        <v>19</v>
      </c>
      <c r="C26" s="100">
        <v>172348325</v>
      </c>
      <c r="D26" s="67" t="s">
        <v>309</v>
      </c>
      <c r="E26" s="68" t="s">
        <v>93</v>
      </c>
      <c r="F26" s="101" t="s">
        <v>302</v>
      </c>
      <c r="G26" s="101" t="s">
        <v>360</v>
      </c>
      <c r="H26" s="69"/>
      <c r="I26" s="70"/>
      <c r="J26" s="70"/>
      <c r="K26" s="70"/>
      <c r="L26" s="152" t="s">
        <v>348</v>
      </c>
      <c r="M26" s="153"/>
      <c r="N26" s="154"/>
      <c r="O26" t="s">
        <v>349</v>
      </c>
    </row>
    <row r="27" spans="1:15" ht="20.100000000000001" customHeight="1">
      <c r="A27">
        <v>155</v>
      </c>
      <c r="B27" s="65">
        <v>20</v>
      </c>
      <c r="C27" s="100">
        <v>172317952</v>
      </c>
      <c r="D27" s="67" t="s">
        <v>310</v>
      </c>
      <c r="E27" s="68" t="s">
        <v>103</v>
      </c>
      <c r="F27" s="101" t="s">
        <v>302</v>
      </c>
      <c r="G27" s="101" t="s">
        <v>384</v>
      </c>
      <c r="H27" s="69"/>
      <c r="I27" s="70"/>
      <c r="J27" s="70"/>
      <c r="K27" s="70"/>
      <c r="L27" s="152" t="s">
        <v>348</v>
      </c>
      <c r="M27" s="153"/>
      <c r="N27" s="154"/>
      <c r="O27" t="s">
        <v>349</v>
      </c>
    </row>
    <row r="28" spans="1:15" ht="20.100000000000001" customHeight="1">
      <c r="A28">
        <v>156</v>
      </c>
      <c r="B28" s="65">
        <v>21</v>
      </c>
      <c r="C28" s="100">
        <v>172348349</v>
      </c>
      <c r="D28" s="67" t="s">
        <v>311</v>
      </c>
      <c r="E28" s="68" t="s">
        <v>105</v>
      </c>
      <c r="F28" s="101" t="s">
        <v>302</v>
      </c>
      <c r="G28" s="101" t="s">
        <v>360</v>
      </c>
      <c r="H28" s="69"/>
      <c r="I28" s="70"/>
      <c r="J28" s="70"/>
      <c r="K28" s="70"/>
      <c r="L28" s="152" t="s">
        <v>348</v>
      </c>
      <c r="M28" s="153"/>
      <c r="N28" s="154"/>
      <c r="O28" t="s">
        <v>349</v>
      </c>
    </row>
    <row r="29" spans="1:15" ht="20.100000000000001" customHeight="1">
      <c r="A29">
        <v>157</v>
      </c>
      <c r="B29" s="65">
        <v>22</v>
      </c>
      <c r="C29" s="100">
        <v>172348362</v>
      </c>
      <c r="D29" s="67" t="s">
        <v>312</v>
      </c>
      <c r="E29" s="68" t="s">
        <v>109</v>
      </c>
      <c r="F29" s="101" t="s">
        <v>302</v>
      </c>
      <c r="G29" s="101" t="s">
        <v>360</v>
      </c>
      <c r="H29" s="69"/>
      <c r="I29" s="70"/>
      <c r="J29" s="70"/>
      <c r="K29" s="70"/>
      <c r="L29" s="152" t="s">
        <v>348</v>
      </c>
      <c r="M29" s="153"/>
      <c r="N29" s="154"/>
      <c r="O29" t="s">
        <v>349</v>
      </c>
    </row>
  </sheetData>
  <mergeCells count="38">
    <mergeCell ref="B4:K4"/>
    <mergeCell ref="C1:D1"/>
    <mergeCell ref="F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22:N22"/>
    <mergeCell ref="L23:N23"/>
    <mergeCell ref="L24:N24"/>
    <mergeCell ref="L25:N25"/>
    <mergeCell ref="L26:N26"/>
    <mergeCell ref="L27:N27"/>
  </mergeCells>
  <conditionalFormatting sqref="L8:N29 A8:A29 G6:G29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58</v>
      </c>
      <c r="D1" s="172"/>
      <c r="E1" s="57"/>
      <c r="F1" s="169" t="s">
        <v>59</v>
      </c>
      <c r="G1" s="169"/>
      <c r="H1" s="169"/>
      <c r="I1" s="169"/>
      <c r="J1" s="169"/>
      <c r="K1" s="169"/>
      <c r="L1" s="58" t="s">
        <v>396</v>
      </c>
    </row>
    <row r="2" spans="1:15" s="56" customFormat="1">
      <c r="C2" s="172" t="s">
        <v>60</v>
      </c>
      <c r="D2" s="172"/>
      <c r="E2" s="59" t="s">
        <v>397</v>
      </c>
      <c r="F2" s="169" t="s">
        <v>344</v>
      </c>
      <c r="G2" s="169"/>
      <c r="H2" s="169"/>
      <c r="I2" s="169"/>
      <c r="J2" s="169"/>
      <c r="K2" s="169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70" t="s">
        <v>345</v>
      </c>
      <c r="E3" s="170"/>
      <c r="F3" s="170"/>
      <c r="G3" s="170"/>
      <c r="H3" s="170"/>
      <c r="I3" s="170"/>
      <c r="J3" s="170"/>
      <c r="K3" s="170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71" t="s">
        <v>398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59" t="s">
        <v>4</v>
      </c>
      <c r="C6" s="158" t="s">
        <v>65</v>
      </c>
      <c r="D6" s="167" t="s">
        <v>9</v>
      </c>
      <c r="E6" s="168" t="s">
        <v>10</v>
      </c>
      <c r="F6" s="158" t="s">
        <v>76</v>
      </c>
      <c r="G6" s="158" t="s">
        <v>77</v>
      </c>
      <c r="H6" s="158" t="s">
        <v>67</v>
      </c>
      <c r="I6" s="158" t="s">
        <v>68</v>
      </c>
      <c r="J6" s="160" t="s">
        <v>57</v>
      </c>
      <c r="K6" s="160"/>
      <c r="L6" s="161" t="s">
        <v>69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70</v>
      </c>
      <c r="K7" s="64" t="s">
        <v>71</v>
      </c>
      <c r="L7" s="164"/>
      <c r="M7" s="165"/>
      <c r="N7" s="166"/>
    </row>
    <row r="8" spans="1:15" ht="20.100000000000001" customHeight="1">
      <c r="A8">
        <v>158</v>
      </c>
      <c r="B8" s="65">
        <v>1</v>
      </c>
      <c r="C8" s="100">
        <v>172526947</v>
      </c>
      <c r="D8" s="67" t="s">
        <v>313</v>
      </c>
      <c r="E8" s="68" t="s">
        <v>109</v>
      </c>
      <c r="F8" s="101" t="s">
        <v>302</v>
      </c>
      <c r="G8" s="101" t="s">
        <v>364</v>
      </c>
      <c r="H8" s="69"/>
      <c r="I8" s="70"/>
      <c r="J8" s="70"/>
      <c r="K8" s="70"/>
      <c r="L8" s="155" t="s">
        <v>348</v>
      </c>
      <c r="M8" s="156"/>
      <c r="N8" s="157"/>
      <c r="O8" t="s">
        <v>349</v>
      </c>
    </row>
    <row r="9" spans="1:15" ht="20.100000000000001" customHeight="1">
      <c r="A9">
        <v>159</v>
      </c>
      <c r="B9" s="65">
        <v>2</v>
      </c>
      <c r="C9" s="100">
        <v>172526959</v>
      </c>
      <c r="D9" s="67" t="s">
        <v>314</v>
      </c>
      <c r="E9" s="68" t="s">
        <v>122</v>
      </c>
      <c r="F9" s="101" t="s">
        <v>302</v>
      </c>
      <c r="G9" s="101" t="s">
        <v>364</v>
      </c>
      <c r="H9" s="69"/>
      <c r="I9" s="70"/>
      <c r="J9" s="70"/>
      <c r="K9" s="70"/>
      <c r="L9" s="152" t="s">
        <v>348</v>
      </c>
      <c r="M9" s="153"/>
      <c r="N9" s="154"/>
      <c r="O9" t="s">
        <v>349</v>
      </c>
    </row>
    <row r="10" spans="1:15" ht="20.100000000000001" customHeight="1">
      <c r="A10">
        <v>160</v>
      </c>
      <c r="B10" s="65">
        <v>3</v>
      </c>
      <c r="C10" s="100">
        <v>172217223</v>
      </c>
      <c r="D10" s="67" t="s">
        <v>315</v>
      </c>
      <c r="E10" s="68" t="s">
        <v>316</v>
      </c>
      <c r="F10" s="101" t="s">
        <v>302</v>
      </c>
      <c r="G10" s="101" t="s">
        <v>385</v>
      </c>
      <c r="H10" s="69"/>
      <c r="I10" s="70"/>
      <c r="J10" s="70"/>
      <c r="K10" s="70"/>
      <c r="L10" s="152" t="s">
        <v>348</v>
      </c>
      <c r="M10" s="153"/>
      <c r="N10" s="154"/>
      <c r="O10" t="s">
        <v>349</v>
      </c>
    </row>
    <row r="11" spans="1:15" ht="20.100000000000001" customHeight="1">
      <c r="A11">
        <v>161</v>
      </c>
      <c r="B11" s="65">
        <v>4</v>
      </c>
      <c r="C11" s="100">
        <v>172317793</v>
      </c>
      <c r="D11" s="67" t="s">
        <v>317</v>
      </c>
      <c r="E11" s="68" t="s">
        <v>316</v>
      </c>
      <c r="F11" s="101" t="s">
        <v>302</v>
      </c>
      <c r="G11" s="101" t="s">
        <v>399</v>
      </c>
      <c r="H11" s="69"/>
      <c r="I11" s="70"/>
      <c r="J11" s="70"/>
      <c r="K11" s="70"/>
      <c r="L11" s="152" t="s">
        <v>348</v>
      </c>
      <c r="M11" s="153"/>
      <c r="N11" s="154"/>
      <c r="O11" t="s">
        <v>349</v>
      </c>
    </row>
    <row r="12" spans="1:15" ht="20.100000000000001" customHeight="1">
      <c r="A12">
        <v>162</v>
      </c>
      <c r="B12" s="65">
        <v>5</v>
      </c>
      <c r="C12" s="100">
        <v>172237455</v>
      </c>
      <c r="D12" s="67" t="s">
        <v>318</v>
      </c>
      <c r="E12" s="68" t="s">
        <v>124</v>
      </c>
      <c r="F12" s="101" t="s">
        <v>302</v>
      </c>
      <c r="G12" s="101" t="s">
        <v>367</v>
      </c>
      <c r="H12" s="69"/>
      <c r="I12" s="70"/>
      <c r="J12" s="70"/>
      <c r="K12" s="70"/>
      <c r="L12" s="152" t="s">
        <v>348</v>
      </c>
      <c r="M12" s="153"/>
      <c r="N12" s="154"/>
      <c r="O12" t="s">
        <v>349</v>
      </c>
    </row>
    <row r="13" spans="1:15" ht="20.100000000000001" customHeight="1">
      <c r="A13">
        <v>163</v>
      </c>
      <c r="B13" s="65">
        <v>6</v>
      </c>
      <c r="C13" s="100">
        <v>172217239</v>
      </c>
      <c r="D13" s="67" t="s">
        <v>319</v>
      </c>
      <c r="E13" s="68" t="s">
        <v>320</v>
      </c>
      <c r="F13" s="101" t="s">
        <v>302</v>
      </c>
      <c r="G13" s="101" t="s">
        <v>385</v>
      </c>
      <c r="H13" s="69"/>
      <c r="I13" s="70"/>
      <c r="J13" s="70"/>
      <c r="K13" s="70"/>
      <c r="L13" s="152" t="s">
        <v>348</v>
      </c>
      <c r="M13" s="153"/>
      <c r="N13" s="154"/>
      <c r="O13" t="s">
        <v>349</v>
      </c>
    </row>
    <row r="14" spans="1:15" ht="20.100000000000001" customHeight="1">
      <c r="A14">
        <v>164</v>
      </c>
      <c r="B14" s="65">
        <v>7</v>
      </c>
      <c r="C14" s="100">
        <v>172526969</v>
      </c>
      <c r="D14" s="67" t="s">
        <v>188</v>
      </c>
      <c r="E14" s="68" t="s">
        <v>231</v>
      </c>
      <c r="F14" s="101" t="s">
        <v>302</v>
      </c>
      <c r="G14" s="101" t="s">
        <v>364</v>
      </c>
      <c r="H14" s="69"/>
      <c r="I14" s="70"/>
      <c r="J14" s="70"/>
      <c r="K14" s="70"/>
      <c r="L14" s="152" t="s">
        <v>348</v>
      </c>
      <c r="M14" s="153"/>
      <c r="N14" s="154"/>
      <c r="O14" t="s">
        <v>349</v>
      </c>
    </row>
    <row r="15" spans="1:15" ht="20.100000000000001" customHeight="1">
      <c r="A15">
        <v>165</v>
      </c>
      <c r="B15" s="65">
        <v>8</v>
      </c>
      <c r="C15" s="100">
        <v>172526970</v>
      </c>
      <c r="D15" s="67" t="s">
        <v>321</v>
      </c>
      <c r="E15" s="68" t="s">
        <v>231</v>
      </c>
      <c r="F15" s="101" t="s">
        <v>302</v>
      </c>
      <c r="G15" s="101" t="s">
        <v>364</v>
      </c>
      <c r="H15" s="69"/>
      <c r="I15" s="70"/>
      <c r="J15" s="70"/>
      <c r="K15" s="70"/>
      <c r="L15" s="152" t="s">
        <v>348</v>
      </c>
      <c r="M15" s="153"/>
      <c r="N15" s="154"/>
      <c r="O15" t="s">
        <v>349</v>
      </c>
    </row>
    <row r="16" spans="1:15" ht="20.100000000000001" customHeight="1">
      <c r="A16">
        <v>166</v>
      </c>
      <c r="B16" s="65">
        <v>9</v>
      </c>
      <c r="C16" s="100">
        <v>172528620</v>
      </c>
      <c r="D16" s="67" t="s">
        <v>153</v>
      </c>
      <c r="E16" s="68" t="s">
        <v>130</v>
      </c>
      <c r="F16" s="101" t="s">
        <v>302</v>
      </c>
      <c r="G16" s="101" t="s">
        <v>399</v>
      </c>
      <c r="H16" s="69"/>
      <c r="I16" s="70"/>
      <c r="J16" s="70"/>
      <c r="K16" s="70"/>
      <c r="L16" s="152" t="s">
        <v>348</v>
      </c>
      <c r="M16" s="153"/>
      <c r="N16" s="154"/>
      <c r="O16" t="s">
        <v>349</v>
      </c>
    </row>
    <row r="17" spans="1:15" ht="20.100000000000001" customHeight="1">
      <c r="A17">
        <v>167</v>
      </c>
      <c r="B17" s="65">
        <v>10</v>
      </c>
      <c r="C17" s="100">
        <v>172317820</v>
      </c>
      <c r="D17" s="67" t="s">
        <v>187</v>
      </c>
      <c r="E17" s="68" t="s">
        <v>134</v>
      </c>
      <c r="F17" s="101" t="s">
        <v>302</v>
      </c>
      <c r="G17" s="101" t="s">
        <v>379</v>
      </c>
      <c r="H17" s="69"/>
      <c r="I17" s="70"/>
      <c r="J17" s="70"/>
      <c r="K17" s="70"/>
      <c r="L17" s="152" t="s">
        <v>348</v>
      </c>
      <c r="M17" s="153"/>
      <c r="N17" s="154"/>
      <c r="O17" t="s">
        <v>349</v>
      </c>
    </row>
    <row r="18" spans="1:15" ht="20.100000000000001" customHeight="1">
      <c r="A18">
        <v>168</v>
      </c>
      <c r="B18" s="65">
        <v>11</v>
      </c>
      <c r="C18" s="100">
        <v>172217287</v>
      </c>
      <c r="D18" s="67" t="s">
        <v>322</v>
      </c>
      <c r="E18" s="68" t="s">
        <v>237</v>
      </c>
      <c r="F18" s="101" t="s">
        <v>302</v>
      </c>
      <c r="G18" s="101" t="s">
        <v>385</v>
      </c>
      <c r="H18" s="69"/>
      <c r="I18" s="70"/>
      <c r="J18" s="70"/>
      <c r="K18" s="70"/>
      <c r="L18" s="152" t="s">
        <v>348</v>
      </c>
      <c r="M18" s="153"/>
      <c r="N18" s="154"/>
      <c r="O18" t="s">
        <v>349</v>
      </c>
    </row>
    <row r="19" spans="1:15" ht="20.100000000000001" customHeight="1">
      <c r="A19">
        <v>169</v>
      </c>
      <c r="B19" s="65">
        <v>12</v>
      </c>
      <c r="C19" s="100">
        <v>172317970</v>
      </c>
      <c r="D19" s="67" t="s">
        <v>323</v>
      </c>
      <c r="E19" s="68" t="s">
        <v>324</v>
      </c>
      <c r="F19" s="101" t="s">
        <v>302</v>
      </c>
      <c r="G19" s="101" t="s">
        <v>379</v>
      </c>
      <c r="H19" s="69"/>
      <c r="I19" s="70"/>
      <c r="J19" s="70"/>
      <c r="K19" s="70"/>
      <c r="L19" s="152" t="s">
        <v>348</v>
      </c>
      <c r="M19" s="153"/>
      <c r="N19" s="154"/>
      <c r="O19" t="s">
        <v>349</v>
      </c>
    </row>
    <row r="20" spans="1:15" ht="20.100000000000001" customHeight="1">
      <c r="A20">
        <v>170</v>
      </c>
      <c r="B20" s="65">
        <v>13</v>
      </c>
      <c r="C20" s="100">
        <v>172217299</v>
      </c>
      <c r="D20" s="67" t="s">
        <v>325</v>
      </c>
      <c r="E20" s="68" t="s">
        <v>242</v>
      </c>
      <c r="F20" s="101" t="s">
        <v>302</v>
      </c>
      <c r="G20" s="101" t="s">
        <v>385</v>
      </c>
      <c r="H20" s="69"/>
      <c r="I20" s="70"/>
      <c r="J20" s="70"/>
      <c r="K20" s="70"/>
      <c r="L20" s="152" t="s">
        <v>348</v>
      </c>
      <c r="M20" s="153"/>
      <c r="N20" s="154"/>
      <c r="O20" t="s">
        <v>349</v>
      </c>
    </row>
    <row r="21" spans="1:15" ht="20.100000000000001" customHeight="1">
      <c r="A21">
        <v>171</v>
      </c>
      <c r="B21" s="65">
        <v>14</v>
      </c>
      <c r="C21" s="100">
        <v>172217303</v>
      </c>
      <c r="D21" s="67" t="s">
        <v>326</v>
      </c>
      <c r="E21" s="68" t="s">
        <v>327</v>
      </c>
      <c r="F21" s="101" t="s">
        <v>302</v>
      </c>
      <c r="G21" s="101" t="s">
        <v>385</v>
      </c>
      <c r="H21" s="69"/>
      <c r="I21" s="70"/>
      <c r="J21" s="70"/>
      <c r="K21" s="70"/>
      <c r="L21" s="152" t="s">
        <v>348</v>
      </c>
      <c r="M21" s="153"/>
      <c r="N21" s="154"/>
      <c r="O21" t="s">
        <v>349</v>
      </c>
    </row>
    <row r="22" spans="1:15" ht="20.100000000000001" customHeight="1">
      <c r="A22">
        <v>172</v>
      </c>
      <c r="B22" s="65">
        <v>15</v>
      </c>
      <c r="C22" s="100">
        <v>172328119</v>
      </c>
      <c r="D22" s="67" t="s">
        <v>328</v>
      </c>
      <c r="E22" s="68" t="s">
        <v>203</v>
      </c>
      <c r="F22" s="101" t="s">
        <v>302</v>
      </c>
      <c r="G22" s="101" t="s">
        <v>371</v>
      </c>
      <c r="H22" s="69"/>
      <c r="I22" s="70"/>
      <c r="J22" s="70"/>
      <c r="K22" s="70"/>
      <c r="L22" s="152" t="s">
        <v>348</v>
      </c>
      <c r="M22" s="153"/>
      <c r="N22" s="154"/>
      <c r="O22" t="s">
        <v>349</v>
      </c>
    </row>
    <row r="23" spans="1:15" ht="20.100000000000001" customHeight="1">
      <c r="A23">
        <v>173</v>
      </c>
      <c r="B23" s="65">
        <v>16</v>
      </c>
      <c r="C23" s="100">
        <v>172237503</v>
      </c>
      <c r="D23" s="67" t="s">
        <v>329</v>
      </c>
      <c r="E23" s="68" t="s">
        <v>330</v>
      </c>
      <c r="F23" s="101" t="s">
        <v>302</v>
      </c>
      <c r="G23" s="101" t="s">
        <v>367</v>
      </c>
      <c r="H23" s="69"/>
      <c r="I23" s="70"/>
      <c r="J23" s="70"/>
      <c r="K23" s="70"/>
      <c r="L23" s="152" t="s">
        <v>348</v>
      </c>
      <c r="M23" s="153"/>
      <c r="N23" s="154"/>
      <c r="O23" t="s">
        <v>349</v>
      </c>
    </row>
    <row r="24" spans="1:15" ht="20.100000000000001" customHeight="1">
      <c r="A24">
        <v>174</v>
      </c>
      <c r="B24" s="65">
        <v>17</v>
      </c>
      <c r="C24" s="100">
        <v>172348463</v>
      </c>
      <c r="D24" s="67" t="s">
        <v>331</v>
      </c>
      <c r="E24" s="68" t="s">
        <v>332</v>
      </c>
      <c r="F24" s="101" t="s">
        <v>302</v>
      </c>
      <c r="G24" s="101" t="s">
        <v>360</v>
      </c>
      <c r="H24" s="69"/>
      <c r="I24" s="70"/>
      <c r="J24" s="70"/>
      <c r="K24" s="70"/>
      <c r="L24" s="152" t="s">
        <v>348</v>
      </c>
      <c r="M24" s="153"/>
      <c r="N24" s="154"/>
      <c r="O24" t="s">
        <v>349</v>
      </c>
    </row>
    <row r="25" spans="1:15" ht="20.100000000000001" customHeight="1">
      <c r="A25">
        <v>175</v>
      </c>
      <c r="B25" s="65">
        <v>18</v>
      </c>
      <c r="C25" s="100">
        <v>172348470</v>
      </c>
      <c r="D25" s="67" t="s">
        <v>333</v>
      </c>
      <c r="E25" s="68" t="s">
        <v>334</v>
      </c>
      <c r="F25" s="101" t="s">
        <v>302</v>
      </c>
      <c r="G25" s="101" t="s">
        <v>360</v>
      </c>
      <c r="H25" s="69"/>
      <c r="I25" s="70"/>
      <c r="J25" s="70"/>
      <c r="K25" s="70"/>
      <c r="L25" s="152" t="s">
        <v>348</v>
      </c>
      <c r="M25" s="153"/>
      <c r="N25" s="154"/>
      <c r="O25" t="s">
        <v>349</v>
      </c>
    </row>
    <row r="26" spans="1:15" ht="20.100000000000001" customHeight="1">
      <c r="A26">
        <v>176</v>
      </c>
      <c r="B26" s="65">
        <v>19</v>
      </c>
      <c r="C26" s="100">
        <v>172528685</v>
      </c>
      <c r="D26" s="67" t="s">
        <v>335</v>
      </c>
      <c r="E26" s="68" t="s">
        <v>334</v>
      </c>
      <c r="F26" s="101" t="s">
        <v>302</v>
      </c>
      <c r="G26" s="101" t="s">
        <v>357</v>
      </c>
      <c r="H26" s="69"/>
      <c r="I26" s="70"/>
      <c r="J26" s="70"/>
      <c r="K26" s="70"/>
      <c r="L26" s="152" t="s">
        <v>348</v>
      </c>
      <c r="M26" s="153"/>
      <c r="N26" s="154"/>
      <c r="O26" t="s">
        <v>349</v>
      </c>
    </row>
    <row r="27" spans="1:15" ht="20.100000000000001" customHeight="1">
      <c r="A27">
        <v>177</v>
      </c>
      <c r="B27" s="65">
        <v>20</v>
      </c>
      <c r="C27" s="100">
        <v>172528688</v>
      </c>
      <c r="D27" s="67" t="s">
        <v>336</v>
      </c>
      <c r="E27" s="68" t="s">
        <v>337</v>
      </c>
      <c r="F27" s="101" t="s">
        <v>302</v>
      </c>
      <c r="G27" s="101" t="s">
        <v>399</v>
      </c>
      <c r="H27" s="69"/>
      <c r="I27" s="70"/>
      <c r="J27" s="70"/>
      <c r="K27" s="70"/>
      <c r="L27" s="152" t="s">
        <v>348</v>
      </c>
      <c r="M27" s="153"/>
      <c r="N27" s="154"/>
      <c r="O27" t="s">
        <v>349</v>
      </c>
    </row>
    <row r="28" spans="1:15" ht="20.100000000000001" customHeight="1">
      <c r="A28">
        <v>178</v>
      </c>
      <c r="B28" s="65">
        <v>21</v>
      </c>
      <c r="C28" s="100">
        <v>172348480</v>
      </c>
      <c r="D28" s="67" t="s">
        <v>166</v>
      </c>
      <c r="E28" s="68" t="s">
        <v>338</v>
      </c>
      <c r="F28" s="101" t="s">
        <v>302</v>
      </c>
      <c r="G28" s="101" t="s">
        <v>360</v>
      </c>
      <c r="H28" s="69"/>
      <c r="I28" s="70"/>
      <c r="J28" s="70"/>
      <c r="K28" s="70"/>
      <c r="L28" s="152" t="s">
        <v>348</v>
      </c>
      <c r="M28" s="153"/>
      <c r="N28" s="154"/>
      <c r="O28" t="s">
        <v>349</v>
      </c>
    </row>
    <row r="29" spans="1:15" ht="20.100000000000001" customHeight="1">
      <c r="A29">
        <v>179</v>
      </c>
      <c r="B29" s="65">
        <v>22</v>
      </c>
      <c r="C29" s="100">
        <v>172336880</v>
      </c>
      <c r="D29" s="67" t="s">
        <v>339</v>
      </c>
      <c r="E29" s="68" t="s">
        <v>210</v>
      </c>
      <c r="F29" s="101" t="s">
        <v>302</v>
      </c>
      <c r="G29" s="101" t="s">
        <v>400</v>
      </c>
      <c r="H29" s="69"/>
      <c r="I29" s="70"/>
      <c r="J29" s="70"/>
      <c r="K29" s="70"/>
      <c r="L29" s="152" t="s">
        <v>348</v>
      </c>
      <c r="M29" s="153"/>
      <c r="N29" s="154"/>
      <c r="O29" t="s">
        <v>349</v>
      </c>
    </row>
  </sheetData>
  <mergeCells count="38">
    <mergeCell ref="B4:K4"/>
    <mergeCell ref="C1:D1"/>
    <mergeCell ref="F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22:N22"/>
    <mergeCell ref="L23:N23"/>
    <mergeCell ref="L24:N24"/>
    <mergeCell ref="L25:N25"/>
    <mergeCell ref="L26:N26"/>
    <mergeCell ref="L27:N27"/>
  </mergeCells>
  <conditionalFormatting sqref="L8:N29 A8:A29 G6:G29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8" t="s">
        <v>5</v>
      </c>
      <c r="B1" s="118"/>
      <c r="C1" s="118"/>
      <c r="D1" s="11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8" t="s">
        <v>6</v>
      </c>
      <c r="B2" s="118"/>
      <c r="C2" s="118"/>
      <c r="D2" s="118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7" t="s">
        <v>3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F5" s="46"/>
    </row>
    <row r="6" spans="1:32" s="11" customFormat="1" ht="17.25" customHeight="1">
      <c r="A6" s="119" t="s">
        <v>4</v>
      </c>
      <c r="B6" s="10"/>
      <c r="C6" s="122" t="s">
        <v>8</v>
      </c>
      <c r="D6" s="128" t="s">
        <v>9</v>
      </c>
      <c r="E6" s="109" t="s">
        <v>10</v>
      </c>
      <c r="F6" s="125" t="s">
        <v>11</v>
      </c>
      <c r="G6" s="122" t="s">
        <v>12</v>
      </c>
      <c r="H6" s="125" t="s">
        <v>13</v>
      </c>
      <c r="I6" s="108" t="s">
        <v>14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 t="s">
        <v>15</v>
      </c>
      <c r="Y6" s="108"/>
      <c r="Z6" s="108"/>
      <c r="AA6" s="134" t="s">
        <v>16</v>
      </c>
      <c r="AB6" s="135"/>
      <c r="AC6" s="135"/>
      <c r="AD6" s="136"/>
    </row>
    <row r="7" spans="1:32" s="11" customFormat="1" ht="63.75" customHeight="1">
      <c r="A7" s="120"/>
      <c r="B7" s="12"/>
      <c r="C7" s="123"/>
      <c r="D7" s="129"/>
      <c r="E7" s="110"/>
      <c r="F7" s="126"/>
      <c r="G7" s="123"/>
      <c r="H7" s="132"/>
      <c r="I7" s="13" t="s">
        <v>31</v>
      </c>
      <c r="J7" s="14" t="s">
        <v>34</v>
      </c>
      <c r="K7" s="106" t="s">
        <v>32</v>
      </c>
      <c r="L7" s="106"/>
      <c r="M7" s="106"/>
      <c r="N7" s="106"/>
      <c r="O7" s="106" t="s">
        <v>33</v>
      </c>
      <c r="P7" s="106"/>
      <c r="Q7" s="106"/>
      <c r="R7" s="106"/>
      <c r="S7" s="106" t="s">
        <v>35</v>
      </c>
      <c r="T7" s="106"/>
      <c r="U7" s="106"/>
      <c r="V7" s="106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21"/>
      <c r="B8" s="15"/>
      <c r="C8" s="124"/>
      <c r="D8" s="130"/>
      <c r="E8" s="111"/>
      <c r="F8" s="127"/>
      <c r="G8" s="124"/>
      <c r="H8" s="13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9" t="e">
        <f>IF(ISNA(VLOOKUP($B9,#REF!,AA$4,0))=FALSE,VLOOKUP($B9,#REF!,AA$4,0),"")</f>
        <v>#REF!</v>
      </c>
      <c r="AB9" s="150" t="e">
        <f>IF(ISNA(VLOOKUP($B9,#REF!,AB$4,0))=FALSE,VLOOKUP($B9,#REF!,AB$4,0),"")</f>
        <v>#REF!</v>
      </c>
      <c r="AC9" s="150" t="e">
        <f>IF(ISNA(VLOOKUP($B9,#REF!,AC$4,0))=FALSE,VLOOKUP($B9,#REF!,AC$4,0),"")</f>
        <v>#REF!</v>
      </c>
      <c r="AD9" s="15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6" t="e">
        <f>IF(ISNA(VLOOKUP($B23,#REF!,AA$4,0))=FALSE,VLOOKUP($B23,#REF!,AA$4,0),"")</f>
        <v>#REF!</v>
      </c>
      <c r="AB23" s="147" t="e">
        <f>IF(ISNA(VLOOKUP($B23,#REF!,AB$4,0))=FALSE,VLOOKUP($B23,#REF!,AB$4,0),"")</f>
        <v>#REF!</v>
      </c>
      <c r="AC23" s="147" t="e">
        <f>IF(ISNA(VLOOKUP($B23,#REF!,AC$4,0))=FALSE,VLOOKUP($B23,#REF!,AC$4,0),"")</f>
        <v>#REF!</v>
      </c>
      <c r="AD23" s="14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2" t="s">
        <v>30</v>
      </c>
      <c r="T24" s="102"/>
      <c r="U24" s="102"/>
      <c r="V24" s="102"/>
      <c r="W24" s="102"/>
      <c r="X24" s="102"/>
      <c r="Y24" s="102"/>
      <c r="Z24" s="102"/>
      <c r="AA24" s="10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2" t="s">
        <v>22</v>
      </c>
      <c r="L25" s="102"/>
      <c r="M25" s="102"/>
      <c r="N25" s="102"/>
      <c r="O25" s="102"/>
      <c r="P25" s="102"/>
      <c r="Q25" s="102"/>
      <c r="R25" s="102"/>
      <c r="T25" s="21"/>
      <c r="U25" s="21"/>
      <c r="V25" s="102" t="s">
        <v>23</v>
      </c>
      <c r="W25" s="102"/>
      <c r="X25" s="102"/>
      <c r="Y25" s="102"/>
      <c r="Z25" s="102"/>
      <c r="AA25" s="10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2" t="s">
        <v>24</v>
      </c>
      <c r="L26" s="102"/>
      <c r="M26" s="102"/>
      <c r="N26" s="102"/>
      <c r="O26" s="102"/>
      <c r="P26" s="102"/>
      <c r="Q26" s="102"/>
      <c r="R26" s="102"/>
      <c r="S26" s="30"/>
      <c r="T26" s="30"/>
      <c r="U26" s="30"/>
      <c r="V26" s="102" t="s">
        <v>24</v>
      </c>
      <c r="W26" s="102"/>
      <c r="X26" s="102"/>
      <c r="Y26" s="102"/>
      <c r="Z26" s="102"/>
      <c r="AA26" s="10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9" t="e">
        <f>IF(ISNA(VLOOKUP($B32,#REF!,AA$4,0))=FALSE,VLOOKUP($B32,#REF!,AA$4,0),"")</f>
        <v>#REF!</v>
      </c>
      <c r="AB32" s="150" t="e">
        <f>IF(ISNA(VLOOKUP($B32,#REF!,AB$4,0))=FALSE,VLOOKUP($B32,#REF!,AB$4,0),"")</f>
        <v>#REF!</v>
      </c>
      <c r="AC32" s="150" t="e">
        <f>IF(ISNA(VLOOKUP($B32,#REF!,AC$4,0))=FALSE,VLOOKUP($B32,#REF!,AC$4,0),"")</f>
        <v>#REF!</v>
      </c>
      <c r="AD32" s="15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6" t="e">
        <f>IF(ISNA(VLOOKUP($B46,#REF!,AA$4,0))=FALSE,VLOOKUP($B46,#REF!,AA$4,0),"")</f>
        <v>#REF!</v>
      </c>
      <c r="AB46" s="147" t="e">
        <f>IF(ISNA(VLOOKUP($B46,#REF!,AB$4,0))=FALSE,VLOOKUP($B46,#REF!,AB$4,0),"")</f>
        <v>#REF!</v>
      </c>
      <c r="AC46" s="147" t="e">
        <f>IF(ISNA(VLOOKUP($B46,#REF!,AC$4,0))=FALSE,VLOOKUP($B46,#REF!,AC$4,0),"")</f>
        <v>#REF!</v>
      </c>
      <c r="AD46" s="14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2" t="s">
        <v>30</v>
      </c>
      <c r="T47" s="102"/>
      <c r="U47" s="102"/>
      <c r="V47" s="102"/>
      <c r="W47" s="102"/>
      <c r="X47" s="102"/>
      <c r="Y47" s="102"/>
      <c r="Z47" s="102"/>
      <c r="AA47" s="10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2" t="s">
        <v>22</v>
      </c>
      <c r="L48" s="102"/>
      <c r="M48" s="102"/>
      <c r="N48" s="102"/>
      <c r="O48" s="102"/>
      <c r="P48" s="102"/>
      <c r="Q48" s="102"/>
      <c r="R48" s="102"/>
      <c r="T48" s="21"/>
      <c r="U48" s="21"/>
      <c r="V48" s="102" t="s">
        <v>23</v>
      </c>
      <c r="W48" s="102"/>
      <c r="X48" s="102"/>
      <c r="Y48" s="102"/>
      <c r="Z48" s="102"/>
      <c r="AA48" s="10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2" t="s">
        <v>24</v>
      </c>
      <c r="L49" s="102"/>
      <c r="M49" s="102"/>
      <c r="N49" s="102"/>
      <c r="O49" s="102"/>
      <c r="P49" s="102"/>
      <c r="Q49" s="102"/>
      <c r="R49" s="102"/>
      <c r="S49" s="30"/>
      <c r="T49" s="30"/>
      <c r="U49" s="30"/>
      <c r="V49" s="102" t="s">
        <v>24</v>
      </c>
      <c r="W49" s="102"/>
      <c r="X49" s="102"/>
      <c r="Y49" s="102"/>
      <c r="Z49" s="102"/>
      <c r="AA49" s="10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5"/>
      <c r="AB55" s="116"/>
      <c r="AC55" s="116"/>
      <c r="AD55" s="117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3"/>
      <c r="AB56" s="104"/>
      <c r="AC56" s="104"/>
      <c r="AD56" s="105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3"/>
      <c r="AB57" s="104"/>
      <c r="AC57" s="104"/>
      <c r="AD57" s="105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3"/>
      <c r="AB58" s="104"/>
      <c r="AC58" s="104"/>
      <c r="AD58" s="105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3"/>
      <c r="AB59" s="104"/>
      <c r="AC59" s="104"/>
      <c r="AD59" s="105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3"/>
      <c r="AB60" s="104"/>
      <c r="AC60" s="104"/>
      <c r="AD60" s="105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3"/>
      <c r="AB61" s="104"/>
      <c r="AC61" s="104"/>
      <c r="AD61" s="105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3"/>
      <c r="AB62" s="104"/>
      <c r="AC62" s="104"/>
      <c r="AD62" s="105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3"/>
      <c r="AB63" s="104"/>
      <c r="AC63" s="104"/>
      <c r="AD63" s="105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3"/>
      <c r="AB64" s="104"/>
      <c r="AC64" s="104"/>
      <c r="AD64" s="105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3"/>
      <c r="AB65" s="104"/>
      <c r="AC65" s="104"/>
      <c r="AD65" s="105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3"/>
      <c r="AB66" s="104"/>
      <c r="AC66" s="104"/>
      <c r="AD66" s="105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3"/>
      <c r="AB67" s="104"/>
      <c r="AC67" s="104"/>
      <c r="AD67" s="105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3"/>
      <c r="AB68" s="104"/>
      <c r="AC68" s="104"/>
      <c r="AD68" s="105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2"/>
      <c r="AB69" s="113"/>
      <c r="AC69" s="113"/>
      <c r="AD69" s="114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2" t="s">
        <v>30</v>
      </c>
      <c r="T70" s="102"/>
      <c r="U70" s="102"/>
      <c r="V70" s="102"/>
      <c r="W70" s="102"/>
      <c r="X70" s="102"/>
      <c r="Y70" s="102"/>
      <c r="Z70" s="102"/>
      <c r="AA70" s="10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2" t="s">
        <v>22</v>
      </c>
      <c r="L71" s="102"/>
      <c r="M71" s="102"/>
      <c r="N71" s="102"/>
      <c r="O71" s="102"/>
      <c r="P71" s="102"/>
      <c r="Q71" s="102"/>
      <c r="R71" s="102"/>
      <c r="T71" s="21"/>
      <c r="U71" s="21"/>
      <c r="V71" s="102" t="s">
        <v>23</v>
      </c>
      <c r="W71" s="102"/>
      <c r="X71" s="102"/>
      <c r="Y71" s="102"/>
      <c r="Z71" s="102"/>
      <c r="AA71" s="10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2" t="s">
        <v>24</v>
      </c>
      <c r="L72" s="102"/>
      <c r="M72" s="102"/>
      <c r="N72" s="102"/>
      <c r="O72" s="102"/>
      <c r="P72" s="102"/>
      <c r="Q72" s="102"/>
      <c r="R72" s="102"/>
      <c r="S72" s="30"/>
      <c r="T72" s="30"/>
      <c r="U72" s="30"/>
      <c r="V72" s="102" t="s">
        <v>24</v>
      </c>
      <c r="W72" s="102"/>
      <c r="X72" s="102"/>
      <c r="Y72" s="102"/>
      <c r="Z72" s="102"/>
      <c r="AA72" s="10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5"/>
      <c r="AB78" s="116"/>
      <c r="AC78" s="116"/>
      <c r="AD78" s="117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2"/>
      <c r="AB92" s="113"/>
      <c r="AC92" s="113"/>
      <c r="AD92" s="11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2" t="s">
        <v>30</v>
      </c>
      <c r="T93" s="102"/>
      <c r="U93" s="102"/>
      <c r="V93" s="102"/>
      <c r="W93" s="102"/>
      <c r="X93" s="102"/>
      <c r="Y93" s="102"/>
      <c r="Z93" s="102"/>
      <c r="AA93" s="10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2" t="s">
        <v>22</v>
      </c>
      <c r="L94" s="102"/>
      <c r="M94" s="102"/>
      <c r="N94" s="102"/>
      <c r="O94" s="102"/>
      <c r="P94" s="102"/>
      <c r="Q94" s="102"/>
      <c r="R94" s="102"/>
      <c r="T94" s="21"/>
      <c r="U94" s="21"/>
      <c r="V94" s="102" t="s">
        <v>23</v>
      </c>
      <c r="W94" s="102"/>
      <c r="X94" s="102"/>
      <c r="Y94" s="102"/>
      <c r="Z94" s="102"/>
      <c r="AA94" s="10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2" t="s">
        <v>24</v>
      </c>
      <c r="L95" s="102"/>
      <c r="M95" s="102"/>
      <c r="N95" s="102"/>
      <c r="O95" s="102"/>
      <c r="P95" s="102"/>
      <c r="Q95" s="102"/>
      <c r="R95" s="102"/>
      <c r="S95" s="30"/>
      <c r="T95" s="30"/>
      <c r="U95" s="30"/>
      <c r="V95" s="102" t="s">
        <v>24</v>
      </c>
      <c r="W95" s="102"/>
      <c r="X95" s="102"/>
      <c r="Y95" s="102"/>
      <c r="Z95" s="102"/>
      <c r="AA95" s="10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8" t="s">
        <v>5</v>
      </c>
      <c r="B1" s="118"/>
      <c r="C1" s="118"/>
      <c r="D1" s="11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8" t="s">
        <v>6</v>
      </c>
      <c r="B2" s="118"/>
      <c r="C2" s="118"/>
      <c r="D2" s="118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7" t="s">
        <v>3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F5" s="46"/>
    </row>
    <row r="6" spans="1:32" s="11" customFormat="1" ht="17.25" customHeight="1">
      <c r="A6" s="119" t="s">
        <v>4</v>
      </c>
      <c r="B6" s="10"/>
      <c r="C6" s="122" t="s">
        <v>8</v>
      </c>
      <c r="D6" s="128" t="s">
        <v>9</v>
      </c>
      <c r="E6" s="109" t="s">
        <v>10</v>
      </c>
      <c r="F6" s="125" t="s">
        <v>11</v>
      </c>
      <c r="G6" s="122" t="s">
        <v>12</v>
      </c>
      <c r="H6" s="125" t="s">
        <v>13</v>
      </c>
      <c r="I6" s="108" t="s">
        <v>14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 t="s">
        <v>15</v>
      </c>
      <c r="Y6" s="108"/>
      <c r="Z6" s="108"/>
      <c r="AA6" s="134" t="s">
        <v>16</v>
      </c>
      <c r="AB6" s="135"/>
      <c r="AC6" s="135"/>
      <c r="AD6" s="136"/>
    </row>
    <row r="7" spans="1:32" s="11" customFormat="1" ht="63.75" customHeight="1">
      <c r="A7" s="120"/>
      <c r="B7" s="12"/>
      <c r="C7" s="123"/>
      <c r="D7" s="129"/>
      <c r="E7" s="110"/>
      <c r="F7" s="126"/>
      <c r="G7" s="123"/>
      <c r="H7" s="132"/>
      <c r="I7" s="13" t="s">
        <v>31</v>
      </c>
      <c r="J7" s="14" t="s">
        <v>34</v>
      </c>
      <c r="K7" s="106" t="s">
        <v>32</v>
      </c>
      <c r="L7" s="106"/>
      <c r="M7" s="106"/>
      <c r="N7" s="106"/>
      <c r="O7" s="106" t="s">
        <v>33</v>
      </c>
      <c r="P7" s="106"/>
      <c r="Q7" s="106"/>
      <c r="R7" s="106"/>
      <c r="S7" s="106" t="s">
        <v>35</v>
      </c>
      <c r="T7" s="106"/>
      <c r="U7" s="106"/>
      <c r="V7" s="106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21"/>
      <c r="B8" s="15"/>
      <c r="C8" s="124"/>
      <c r="D8" s="130"/>
      <c r="E8" s="111"/>
      <c r="F8" s="127"/>
      <c r="G8" s="124"/>
      <c r="H8" s="13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9" t="e">
        <f>IF(ISNA(VLOOKUP($B9,#REF!,AA$4,0))=FALSE,VLOOKUP($B9,#REF!,AA$4,0),"")</f>
        <v>#REF!</v>
      </c>
      <c r="AB9" s="150" t="e">
        <f>IF(ISNA(VLOOKUP($B9,#REF!,AB$4,0))=FALSE,VLOOKUP($B9,#REF!,AB$4,0),"")</f>
        <v>#REF!</v>
      </c>
      <c r="AC9" s="150" t="e">
        <f>IF(ISNA(VLOOKUP($B9,#REF!,AC$4,0))=FALSE,VLOOKUP($B9,#REF!,AC$4,0),"")</f>
        <v>#REF!</v>
      </c>
      <c r="AD9" s="15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6" t="e">
        <f>IF(ISNA(VLOOKUP($B23,#REF!,AA$4,0))=FALSE,VLOOKUP($B23,#REF!,AA$4,0),"")</f>
        <v>#REF!</v>
      </c>
      <c r="AB23" s="147" t="e">
        <f>IF(ISNA(VLOOKUP($B23,#REF!,AB$4,0))=FALSE,VLOOKUP($B23,#REF!,AB$4,0),"")</f>
        <v>#REF!</v>
      </c>
      <c r="AC23" s="147" t="e">
        <f>IF(ISNA(VLOOKUP($B23,#REF!,AC$4,0))=FALSE,VLOOKUP($B23,#REF!,AC$4,0),"")</f>
        <v>#REF!</v>
      </c>
      <c r="AD23" s="14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2" t="s">
        <v>30</v>
      </c>
      <c r="T24" s="102"/>
      <c r="U24" s="102"/>
      <c r="V24" s="102"/>
      <c r="W24" s="102"/>
      <c r="X24" s="102"/>
      <c r="Y24" s="102"/>
      <c r="Z24" s="102"/>
      <c r="AA24" s="10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2" t="s">
        <v>22</v>
      </c>
      <c r="L25" s="102"/>
      <c r="M25" s="102"/>
      <c r="N25" s="102"/>
      <c r="O25" s="102"/>
      <c r="P25" s="102"/>
      <c r="Q25" s="102"/>
      <c r="R25" s="102"/>
      <c r="T25" s="21"/>
      <c r="U25" s="21"/>
      <c r="V25" s="102" t="s">
        <v>23</v>
      </c>
      <c r="W25" s="102"/>
      <c r="X25" s="102"/>
      <c r="Y25" s="102"/>
      <c r="Z25" s="102"/>
      <c r="AA25" s="10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2" t="s">
        <v>24</v>
      </c>
      <c r="L26" s="102"/>
      <c r="M26" s="102"/>
      <c r="N26" s="102"/>
      <c r="O26" s="102"/>
      <c r="P26" s="102"/>
      <c r="Q26" s="102"/>
      <c r="R26" s="102"/>
      <c r="S26" s="30"/>
      <c r="T26" s="30"/>
      <c r="U26" s="30"/>
      <c r="V26" s="102" t="s">
        <v>24</v>
      </c>
      <c r="W26" s="102"/>
      <c r="X26" s="102"/>
      <c r="Y26" s="102"/>
      <c r="Z26" s="102"/>
      <c r="AA26" s="10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9" t="e">
        <f>IF(ISNA(VLOOKUP($B32,#REF!,AA$4,0))=FALSE,VLOOKUP($B32,#REF!,AA$4,0),"")</f>
        <v>#REF!</v>
      </c>
      <c r="AB32" s="150" t="e">
        <f>IF(ISNA(VLOOKUP($B32,#REF!,AB$4,0))=FALSE,VLOOKUP($B32,#REF!,AB$4,0),"")</f>
        <v>#REF!</v>
      </c>
      <c r="AC32" s="150" t="e">
        <f>IF(ISNA(VLOOKUP($B32,#REF!,AC$4,0))=FALSE,VLOOKUP($B32,#REF!,AC$4,0),"")</f>
        <v>#REF!</v>
      </c>
      <c r="AD32" s="15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6" t="e">
        <f>IF(ISNA(VLOOKUP($B46,#REF!,AA$4,0))=FALSE,VLOOKUP($B46,#REF!,AA$4,0),"")</f>
        <v>#REF!</v>
      </c>
      <c r="AB46" s="147" t="e">
        <f>IF(ISNA(VLOOKUP($B46,#REF!,AB$4,0))=FALSE,VLOOKUP($B46,#REF!,AB$4,0),"")</f>
        <v>#REF!</v>
      </c>
      <c r="AC46" s="147" t="e">
        <f>IF(ISNA(VLOOKUP($B46,#REF!,AC$4,0))=FALSE,VLOOKUP($B46,#REF!,AC$4,0),"")</f>
        <v>#REF!</v>
      </c>
      <c r="AD46" s="14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2" t="s">
        <v>30</v>
      </c>
      <c r="T47" s="102"/>
      <c r="U47" s="102"/>
      <c r="V47" s="102"/>
      <c r="W47" s="102"/>
      <c r="X47" s="102"/>
      <c r="Y47" s="102"/>
      <c r="Z47" s="102"/>
      <c r="AA47" s="10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2" t="s">
        <v>22</v>
      </c>
      <c r="L48" s="102"/>
      <c r="M48" s="102"/>
      <c r="N48" s="102"/>
      <c r="O48" s="102"/>
      <c r="P48" s="102"/>
      <c r="Q48" s="102"/>
      <c r="R48" s="102"/>
      <c r="T48" s="21"/>
      <c r="U48" s="21"/>
      <c r="V48" s="102" t="s">
        <v>23</v>
      </c>
      <c r="W48" s="102"/>
      <c r="X48" s="102"/>
      <c r="Y48" s="102"/>
      <c r="Z48" s="102"/>
      <c r="AA48" s="10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2" t="s">
        <v>24</v>
      </c>
      <c r="L49" s="102"/>
      <c r="M49" s="102"/>
      <c r="N49" s="102"/>
      <c r="O49" s="102"/>
      <c r="P49" s="102"/>
      <c r="Q49" s="102"/>
      <c r="R49" s="102"/>
      <c r="S49" s="30"/>
      <c r="T49" s="30"/>
      <c r="U49" s="30"/>
      <c r="V49" s="102" t="s">
        <v>24</v>
      </c>
      <c r="W49" s="102"/>
      <c r="X49" s="102"/>
      <c r="Y49" s="102"/>
      <c r="Z49" s="102"/>
      <c r="AA49" s="10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9" t="e">
        <f>IF(ISNA(VLOOKUP($B55,#REF!,AA$4,0))=FALSE,VLOOKUP($B55,#REF!,AA$4,0),"")</f>
        <v>#REF!</v>
      </c>
      <c r="AB55" s="150" t="e">
        <f>IF(ISNA(VLOOKUP($B55,#REF!,AB$4,0))=FALSE,VLOOKUP($B55,#REF!,AB$4,0),"")</f>
        <v>#REF!</v>
      </c>
      <c r="AC55" s="150" t="e">
        <f>IF(ISNA(VLOOKUP($B55,#REF!,AC$4,0))=FALSE,VLOOKUP($B55,#REF!,AC$4,0),"")</f>
        <v>#REF!</v>
      </c>
      <c r="AD55" s="15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6" t="e">
        <f>IF(ISNA(VLOOKUP($B69,#REF!,AA$4,0))=FALSE,VLOOKUP($B69,#REF!,AA$4,0),"")</f>
        <v>#REF!</v>
      </c>
      <c r="AB69" s="147" t="e">
        <f>IF(ISNA(VLOOKUP($B69,#REF!,AB$4,0))=FALSE,VLOOKUP($B69,#REF!,AB$4,0),"")</f>
        <v>#REF!</v>
      </c>
      <c r="AC69" s="147" t="e">
        <f>IF(ISNA(VLOOKUP($B69,#REF!,AC$4,0))=FALSE,VLOOKUP($B69,#REF!,AC$4,0),"")</f>
        <v>#REF!</v>
      </c>
      <c r="AD69" s="14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2" t="s">
        <v>30</v>
      </c>
      <c r="T70" s="102"/>
      <c r="U70" s="102"/>
      <c r="V70" s="102"/>
      <c r="W70" s="102"/>
      <c r="X70" s="102"/>
      <c r="Y70" s="102"/>
      <c r="Z70" s="102"/>
      <c r="AA70" s="10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2" t="s">
        <v>22</v>
      </c>
      <c r="L71" s="102"/>
      <c r="M71" s="102"/>
      <c r="N71" s="102"/>
      <c r="O71" s="102"/>
      <c r="P71" s="102"/>
      <c r="Q71" s="102"/>
      <c r="R71" s="102"/>
      <c r="T71" s="21"/>
      <c r="U71" s="21"/>
      <c r="V71" s="102" t="s">
        <v>23</v>
      </c>
      <c r="W71" s="102"/>
      <c r="X71" s="102"/>
      <c r="Y71" s="102"/>
      <c r="Z71" s="102"/>
      <c r="AA71" s="10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2" t="s">
        <v>24</v>
      </c>
      <c r="L72" s="102"/>
      <c r="M72" s="102"/>
      <c r="N72" s="102"/>
      <c r="O72" s="102"/>
      <c r="P72" s="102"/>
      <c r="Q72" s="102"/>
      <c r="R72" s="102"/>
      <c r="S72" s="30"/>
      <c r="T72" s="30"/>
      <c r="U72" s="30"/>
      <c r="V72" s="102" t="s">
        <v>24</v>
      </c>
      <c r="W72" s="102"/>
      <c r="X72" s="102"/>
      <c r="Y72" s="102"/>
      <c r="Z72" s="102"/>
      <c r="AA72" s="10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5"/>
      <c r="AB78" s="116"/>
      <c r="AC78" s="116"/>
      <c r="AD78" s="117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2"/>
      <c r="AB92" s="113"/>
      <c r="AC92" s="113"/>
      <c r="AD92" s="11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2" t="s">
        <v>30</v>
      </c>
      <c r="T93" s="102"/>
      <c r="U93" s="102"/>
      <c r="V93" s="102"/>
      <c r="W93" s="102"/>
      <c r="X93" s="102"/>
      <c r="Y93" s="102"/>
      <c r="Z93" s="102"/>
      <c r="AA93" s="10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2" t="s">
        <v>22</v>
      </c>
      <c r="L94" s="102"/>
      <c r="M94" s="102"/>
      <c r="N94" s="102"/>
      <c r="O94" s="102"/>
      <c r="P94" s="102"/>
      <c r="Q94" s="102"/>
      <c r="R94" s="102"/>
      <c r="T94" s="21"/>
      <c r="U94" s="21"/>
      <c r="V94" s="102" t="s">
        <v>23</v>
      </c>
      <c r="W94" s="102"/>
      <c r="X94" s="102"/>
      <c r="Y94" s="102"/>
      <c r="Z94" s="102"/>
      <c r="AA94" s="10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2" t="s">
        <v>24</v>
      </c>
      <c r="L95" s="102"/>
      <c r="M95" s="102"/>
      <c r="N95" s="102"/>
      <c r="O95" s="102"/>
      <c r="P95" s="102"/>
      <c r="Q95" s="102"/>
      <c r="R95" s="102"/>
      <c r="S95" s="30"/>
      <c r="T95" s="30"/>
      <c r="U95" s="30"/>
      <c r="V95" s="102" t="s">
        <v>24</v>
      </c>
      <c r="W95" s="102"/>
      <c r="X95" s="102"/>
      <c r="Y95" s="102"/>
      <c r="Z95" s="102"/>
      <c r="AA95" s="10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8" t="s">
        <v>5</v>
      </c>
      <c r="B1" s="118"/>
      <c r="C1" s="118"/>
      <c r="D1" s="11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8" t="s">
        <v>6</v>
      </c>
      <c r="B2" s="118"/>
      <c r="C2" s="118"/>
      <c r="D2" s="118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7" t="s">
        <v>3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F5" s="46"/>
    </row>
    <row r="6" spans="1:32" s="11" customFormat="1" ht="17.25" customHeight="1">
      <c r="A6" s="119" t="s">
        <v>4</v>
      </c>
      <c r="B6" s="10"/>
      <c r="C6" s="122" t="s">
        <v>8</v>
      </c>
      <c r="D6" s="128" t="s">
        <v>9</v>
      </c>
      <c r="E6" s="109" t="s">
        <v>10</v>
      </c>
      <c r="F6" s="125" t="s">
        <v>11</v>
      </c>
      <c r="G6" s="122" t="s">
        <v>12</v>
      </c>
      <c r="H6" s="125" t="s">
        <v>13</v>
      </c>
      <c r="I6" s="108" t="s">
        <v>14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 t="s">
        <v>15</v>
      </c>
      <c r="Y6" s="108"/>
      <c r="Z6" s="108"/>
      <c r="AA6" s="134" t="s">
        <v>16</v>
      </c>
      <c r="AB6" s="135"/>
      <c r="AC6" s="135"/>
      <c r="AD6" s="136"/>
    </row>
    <row r="7" spans="1:32" s="11" customFormat="1" ht="63.75" customHeight="1">
      <c r="A7" s="120"/>
      <c r="B7" s="12"/>
      <c r="C7" s="123"/>
      <c r="D7" s="129"/>
      <c r="E7" s="110"/>
      <c r="F7" s="126"/>
      <c r="G7" s="123"/>
      <c r="H7" s="132"/>
      <c r="I7" s="13" t="s">
        <v>31</v>
      </c>
      <c r="J7" s="14" t="s">
        <v>34</v>
      </c>
      <c r="K7" s="106" t="s">
        <v>32</v>
      </c>
      <c r="L7" s="106"/>
      <c r="M7" s="106"/>
      <c r="N7" s="106"/>
      <c r="O7" s="106" t="s">
        <v>33</v>
      </c>
      <c r="P7" s="106"/>
      <c r="Q7" s="106"/>
      <c r="R7" s="106"/>
      <c r="S7" s="106" t="s">
        <v>35</v>
      </c>
      <c r="T7" s="106"/>
      <c r="U7" s="106"/>
      <c r="V7" s="106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21"/>
      <c r="B8" s="15"/>
      <c r="C8" s="124"/>
      <c r="D8" s="130"/>
      <c r="E8" s="111"/>
      <c r="F8" s="127"/>
      <c r="G8" s="124"/>
      <c r="H8" s="13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9" t="e">
        <f>IF(ISNA(VLOOKUP($B9,#REF!,AA$4,0))=FALSE,VLOOKUP($B9,#REF!,AA$4,0),"")</f>
        <v>#REF!</v>
      </c>
      <c r="AB9" s="150" t="e">
        <f>IF(ISNA(VLOOKUP($B9,#REF!,AB$4,0))=FALSE,VLOOKUP($B9,#REF!,AB$4,0),"")</f>
        <v>#REF!</v>
      </c>
      <c r="AC9" s="150" t="e">
        <f>IF(ISNA(VLOOKUP($B9,#REF!,AC$4,0))=FALSE,VLOOKUP($B9,#REF!,AC$4,0),"")</f>
        <v>#REF!</v>
      </c>
      <c r="AD9" s="15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6" t="e">
        <f>IF(ISNA(VLOOKUP($B23,#REF!,AA$4,0))=FALSE,VLOOKUP($B23,#REF!,AA$4,0),"")</f>
        <v>#REF!</v>
      </c>
      <c r="AB23" s="147" t="e">
        <f>IF(ISNA(VLOOKUP($B23,#REF!,AB$4,0))=FALSE,VLOOKUP($B23,#REF!,AB$4,0),"")</f>
        <v>#REF!</v>
      </c>
      <c r="AC23" s="147" t="e">
        <f>IF(ISNA(VLOOKUP($B23,#REF!,AC$4,0))=FALSE,VLOOKUP($B23,#REF!,AC$4,0),"")</f>
        <v>#REF!</v>
      </c>
      <c r="AD23" s="14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2" t="s">
        <v>30</v>
      </c>
      <c r="T24" s="102"/>
      <c r="U24" s="102"/>
      <c r="V24" s="102"/>
      <c r="W24" s="102"/>
      <c r="X24" s="102"/>
      <c r="Y24" s="102"/>
      <c r="Z24" s="102"/>
      <c r="AA24" s="10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2" t="s">
        <v>22</v>
      </c>
      <c r="L25" s="102"/>
      <c r="M25" s="102"/>
      <c r="N25" s="102"/>
      <c r="O25" s="102"/>
      <c r="P25" s="102"/>
      <c r="Q25" s="102"/>
      <c r="R25" s="102"/>
      <c r="T25" s="21"/>
      <c r="U25" s="21"/>
      <c r="V25" s="102" t="s">
        <v>23</v>
      </c>
      <c r="W25" s="102"/>
      <c r="X25" s="102"/>
      <c r="Y25" s="102"/>
      <c r="Z25" s="102"/>
      <c r="AA25" s="10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2" t="s">
        <v>24</v>
      </c>
      <c r="L26" s="102"/>
      <c r="M26" s="102"/>
      <c r="N26" s="102"/>
      <c r="O26" s="102"/>
      <c r="P26" s="102"/>
      <c r="Q26" s="102"/>
      <c r="R26" s="102"/>
      <c r="S26" s="30"/>
      <c r="T26" s="30"/>
      <c r="U26" s="30"/>
      <c r="V26" s="102" t="s">
        <v>24</v>
      </c>
      <c r="W26" s="102"/>
      <c r="X26" s="102"/>
      <c r="Y26" s="102"/>
      <c r="Z26" s="102"/>
      <c r="AA26" s="10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9" t="e">
        <f>IF(ISNA(VLOOKUP($B32,#REF!,AA$4,0))=FALSE,VLOOKUP($B32,#REF!,AA$4,0),"")</f>
        <v>#REF!</v>
      </c>
      <c r="AB32" s="150" t="e">
        <f>IF(ISNA(VLOOKUP($B32,#REF!,AB$4,0))=FALSE,VLOOKUP($B32,#REF!,AB$4,0),"")</f>
        <v>#REF!</v>
      </c>
      <c r="AC32" s="150" t="e">
        <f>IF(ISNA(VLOOKUP($B32,#REF!,AC$4,0))=FALSE,VLOOKUP($B32,#REF!,AC$4,0),"")</f>
        <v>#REF!</v>
      </c>
      <c r="AD32" s="15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6" t="e">
        <f>IF(ISNA(VLOOKUP($B46,#REF!,AA$4,0))=FALSE,VLOOKUP($B46,#REF!,AA$4,0),"")</f>
        <v>#REF!</v>
      </c>
      <c r="AB46" s="147" t="e">
        <f>IF(ISNA(VLOOKUP($B46,#REF!,AB$4,0))=FALSE,VLOOKUP($B46,#REF!,AB$4,0),"")</f>
        <v>#REF!</v>
      </c>
      <c r="AC46" s="147" t="e">
        <f>IF(ISNA(VLOOKUP($B46,#REF!,AC$4,0))=FALSE,VLOOKUP($B46,#REF!,AC$4,0),"")</f>
        <v>#REF!</v>
      </c>
      <c r="AD46" s="14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2" t="s">
        <v>30</v>
      </c>
      <c r="T47" s="102"/>
      <c r="U47" s="102"/>
      <c r="V47" s="102"/>
      <c r="W47" s="102"/>
      <c r="X47" s="102"/>
      <c r="Y47" s="102"/>
      <c r="Z47" s="102"/>
      <c r="AA47" s="10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2" t="s">
        <v>22</v>
      </c>
      <c r="L48" s="102"/>
      <c r="M48" s="102"/>
      <c r="N48" s="102"/>
      <c r="O48" s="102"/>
      <c r="P48" s="102"/>
      <c r="Q48" s="102"/>
      <c r="R48" s="102"/>
      <c r="T48" s="21"/>
      <c r="U48" s="21"/>
      <c r="V48" s="102" t="s">
        <v>23</v>
      </c>
      <c r="W48" s="102"/>
      <c r="X48" s="102"/>
      <c r="Y48" s="102"/>
      <c r="Z48" s="102"/>
      <c r="AA48" s="10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2" t="s">
        <v>24</v>
      </c>
      <c r="L49" s="102"/>
      <c r="M49" s="102"/>
      <c r="N49" s="102"/>
      <c r="O49" s="102"/>
      <c r="P49" s="102"/>
      <c r="Q49" s="102"/>
      <c r="R49" s="102"/>
      <c r="S49" s="30"/>
      <c r="T49" s="30"/>
      <c r="U49" s="30"/>
      <c r="V49" s="102" t="s">
        <v>24</v>
      </c>
      <c r="W49" s="102"/>
      <c r="X49" s="102"/>
      <c r="Y49" s="102"/>
      <c r="Z49" s="102"/>
      <c r="AA49" s="10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9" t="e">
        <f>IF(ISNA(VLOOKUP($B55,#REF!,AA$4,0))=FALSE,VLOOKUP($B55,#REF!,AA$4,0),"")</f>
        <v>#REF!</v>
      </c>
      <c r="AB55" s="150" t="e">
        <f>IF(ISNA(VLOOKUP($B55,#REF!,AB$4,0))=FALSE,VLOOKUP($B55,#REF!,AB$4,0),"")</f>
        <v>#REF!</v>
      </c>
      <c r="AC55" s="150" t="e">
        <f>IF(ISNA(VLOOKUP($B55,#REF!,AC$4,0))=FALSE,VLOOKUP($B55,#REF!,AC$4,0),"")</f>
        <v>#REF!</v>
      </c>
      <c r="AD55" s="15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6" t="e">
        <f>IF(ISNA(VLOOKUP($B69,#REF!,AA$4,0))=FALSE,VLOOKUP($B69,#REF!,AA$4,0),"")</f>
        <v>#REF!</v>
      </c>
      <c r="AB69" s="147" t="e">
        <f>IF(ISNA(VLOOKUP($B69,#REF!,AB$4,0))=FALSE,VLOOKUP($B69,#REF!,AB$4,0),"")</f>
        <v>#REF!</v>
      </c>
      <c r="AC69" s="147" t="e">
        <f>IF(ISNA(VLOOKUP($B69,#REF!,AC$4,0))=FALSE,VLOOKUP($B69,#REF!,AC$4,0),"")</f>
        <v>#REF!</v>
      </c>
      <c r="AD69" s="14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2" t="s">
        <v>30</v>
      </c>
      <c r="T70" s="102"/>
      <c r="U70" s="102"/>
      <c r="V70" s="102"/>
      <c r="W70" s="102"/>
      <c r="X70" s="102"/>
      <c r="Y70" s="102"/>
      <c r="Z70" s="102"/>
      <c r="AA70" s="10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2" t="s">
        <v>22</v>
      </c>
      <c r="L71" s="102"/>
      <c r="M71" s="102"/>
      <c r="N71" s="102"/>
      <c r="O71" s="102"/>
      <c r="P71" s="102"/>
      <c r="Q71" s="102"/>
      <c r="R71" s="102"/>
      <c r="T71" s="21"/>
      <c r="U71" s="21"/>
      <c r="V71" s="102" t="s">
        <v>23</v>
      </c>
      <c r="W71" s="102"/>
      <c r="X71" s="102"/>
      <c r="Y71" s="102"/>
      <c r="Z71" s="102"/>
      <c r="AA71" s="10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2" t="s">
        <v>24</v>
      </c>
      <c r="L72" s="102"/>
      <c r="M72" s="102"/>
      <c r="N72" s="102"/>
      <c r="O72" s="102"/>
      <c r="P72" s="102"/>
      <c r="Q72" s="102"/>
      <c r="R72" s="102"/>
      <c r="S72" s="30"/>
      <c r="T72" s="30"/>
      <c r="U72" s="30"/>
      <c r="V72" s="102" t="s">
        <v>24</v>
      </c>
      <c r="W72" s="102"/>
      <c r="X72" s="102"/>
      <c r="Y72" s="102"/>
      <c r="Z72" s="102"/>
      <c r="AA72" s="10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9" t="e">
        <f>IF(ISNA(VLOOKUP($B78,#REF!,AA$4,0))=FALSE,VLOOKUP($B78,#REF!,AA$4,0),"")</f>
        <v>#REF!</v>
      </c>
      <c r="AB78" s="150" t="e">
        <f>IF(ISNA(VLOOKUP($B78,#REF!,AB$4,0))=FALSE,VLOOKUP($B78,#REF!,AB$4,0),"")</f>
        <v>#REF!</v>
      </c>
      <c r="AC78" s="150" t="e">
        <f>IF(ISNA(VLOOKUP($B78,#REF!,AC$4,0))=FALSE,VLOOKUP($B78,#REF!,AC$4,0),"")</f>
        <v>#REF!</v>
      </c>
      <c r="AD78" s="15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3" t="e">
        <f>IF(ISNA(VLOOKUP($B79,#REF!,AA$4,0))=FALSE,VLOOKUP($B79,#REF!,AA$4,0),"")</f>
        <v>#REF!</v>
      </c>
      <c r="AB79" s="144" t="e">
        <f>IF(ISNA(VLOOKUP($B79,#REF!,AB$4,0))=FALSE,VLOOKUP($B79,#REF!,AB$4,0),"")</f>
        <v>#REF!</v>
      </c>
      <c r="AC79" s="144" t="e">
        <f>IF(ISNA(VLOOKUP($B79,#REF!,AC$4,0))=FALSE,VLOOKUP($B79,#REF!,AC$4,0),"")</f>
        <v>#REF!</v>
      </c>
      <c r="AD79" s="145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3" t="e">
        <f>IF(ISNA(VLOOKUP($B80,#REF!,AA$4,0))=FALSE,VLOOKUP($B80,#REF!,AA$4,0),"")</f>
        <v>#REF!</v>
      </c>
      <c r="AB80" s="144" t="e">
        <f>IF(ISNA(VLOOKUP($B80,#REF!,AB$4,0))=FALSE,VLOOKUP($B80,#REF!,AB$4,0),"")</f>
        <v>#REF!</v>
      </c>
      <c r="AC80" s="144" t="e">
        <f>IF(ISNA(VLOOKUP($B80,#REF!,AC$4,0))=FALSE,VLOOKUP($B80,#REF!,AC$4,0),"")</f>
        <v>#REF!</v>
      </c>
      <c r="AD80" s="145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3" t="e">
        <f>IF(ISNA(VLOOKUP($B81,#REF!,AA$4,0))=FALSE,VLOOKUP($B81,#REF!,AA$4,0),"")</f>
        <v>#REF!</v>
      </c>
      <c r="AB81" s="144" t="e">
        <f>IF(ISNA(VLOOKUP($B81,#REF!,AB$4,0))=FALSE,VLOOKUP($B81,#REF!,AB$4,0),"")</f>
        <v>#REF!</v>
      </c>
      <c r="AC81" s="144" t="e">
        <f>IF(ISNA(VLOOKUP($B81,#REF!,AC$4,0))=FALSE,VLOOKUP($B81,#REF!,AC$4,0),"")</f>
        <v>#REF!</v>
      </c>
      <c r="AD81" s="145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3" t="e">
        <f>IF(ISNA(VLOOKUP($B82,#REF!,AA$4,0))=FALSE,VLOOKUP($B82,#REF!,AA$4,0),"")</f>
        <v>#REF!</v>
      </c>
      <c r="AB82" s="144" t="e">
        <f>IF(ISNA(VLOOKUP($B82,#REF!,AB$4,0))=FALSE,VLOOKUP($B82,#REF!,AB$4,0),"")</f>
        <v>#REF!</v>
      </c>
      <c r="AC82" s="144" t="e">
        <f>IF(ISNA(VLOOKUP($B82,#REF!,AC$4,0))=FALSE,VLOOKUP($B82,#REF!,AC$4,0),"")</f>
        <v>#REF!</v>
      </c>
      <c r="AD82" s="145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3" t="e">
        <f>IF(ISNA(VLOOKUP($B83,#REF!,AA$4,0))=FALSE,VLOOKUP($B83,#REF!,AA$4,0),"")</f>
        <v>#REF!</v>
      </c>
      <c r="AB83" s="144" t="e">
        <f>IF(ISNA(VLOOKUP($B83,#REF!,AB$4,0))=FALSE,VLOOKUP($B83,#REF!,AB$4,0),"")</f>
        <v>#REF!</v>
      </c>
      <c r="AC83" s="144" t="e">
        <f>IF(ISNA(VLOOKUP($B83,#REF!,AC$4,0))=FALSE,VLOOKUP($B83,#REF!,AC$4,0),"")</f>
        <v>#REF!</v>
      </c>
      <c r="AD83" s="145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3" t="e">
        <f>IF(ISNA(VLOOKUP($B84,#REF!,AA$4,0))=FALSE,VLOOKUP($B84,#REF!,AA$4,0),"")</f>
        <v>#REF!</v>
      </c>
      <c r="AB84" s="144" t="e">
        <f>IF(ISNA(VLOOKUP($B84,#REF!,AB$4,0))=FALSE,VLOOKUP($B84,#REF!,AB$4,0),"")</f>
        <v>#REF!</v>
      </c>
      <c r="AC84" s="144" t="e">
        <f>IF(ISNA(VLOOKUP($B84,#REF!,AC$4,0))=FALSE,VLOOKUP($B84,#REF!,AC$4,0),"")</f>
        <v>#REF!</v>
      </c>
      <c r="AD84" s="145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3" t="e">
        <f>IF(ISNA(VLOOKUP($B85,#REF!,AA$4,0))=FALSE,VLOOKUP($B85,#REF!,AA$4,0),"")</f>
        <v>#REF!</v>
      </c>
      <c r="AB85" s="144" t="e">
        <f>IF(ISNA(VLOOKUP($B85,#REF!,AB$4,0))=FALSE,VLOOKUP($B85,#REF!,AB$4,0),"")</f>
        <v>#REF!</v>
      </c>
      <c r="AC85" s="144" t="e">
        <f>IF(ISNA(VLOOKUP($B85,#REF!,AC$4,0))=FALSE,VLOOKUP($B85,#REF!,AC$4,0),"")</f>
        <v>#REF!</v>
      </c>
      <c r="AD85" s="145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3" t="e">
        <f>IF(ISNA(VLOOKUP($B86,#REF!,AA$4,0))=FALSE,VLOOKUP($B86,#REF!,AA$4,0),"")</f>
        <v>#REF!</v>
      </c>
      <c r="AB86" s="144" t="e">
        <f>IF(ISNA(VLOOKUP($B86,#REF!,AB$4,0))=FALSE,VLOOKUP($B86,#REF!,AB$4,0),"")</f>
        <v>#REF!</v>
      </c>
      <c r="AC86" s="144" t="e">
        <f>IF(ISNA(VLOOKUP($B86,#REF!,AC$4,0))=FALSE,VLOOKUP($B86,#REF!,AC$4,0),"")</f>
        <v>#REF!</v>
      </c>
      <c r="AD86" s="145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3" t="e">
        <f>IF(ISNA(VLOOKUP($B87,#REF!,AA$4,0))=FALSE,VLOOKUP($B87,#REF!,AA$4,0),"")</f>
        <v>#REF!</v>
      </c>
      <c r="AB87" s="144" t="e">
        <f>IF(ISNA(VLOOKUP($B87,#REF!,AB$4,0))=FALSE,VLOOKUP($B87,#REF!,AB$4,0),"")</f>
        <v>#REF!</v>
      </c>
      <c r="AC87" s="144" t="e">
        <f>IF(ISNA(VLOOKUP($B87,#REF!,AC$4,0))=FALSE,VLOOKUP($B87,#REF!,AC$4,0),"")</f>
        <v>#REF!</v>
      </c>
      <c r="AD87" s="145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3" t="e">
        <f>IF(ISNA(VLOOKUP($B88,#REF!,AA$4,0))=FALSE,VLOOKUP($B88,#REF!,AA$4,0),"")</f>
        <v>#REF!</v>
      </c>
      <c r="AB88" s="144" t="e">
        <f>IF(ISNA(VLOOKUP($B88,#REF!,AB$4,0))=FALSE,VLOOKUP($B88,#REF!,AB$4,0),"")</f>
        <v>#REF!</v>
      </c>
      <c r="AC88" s="144" t="e">
        <f>IF(ISNA(VLOOKUP($B88,#REF!,AC$4,0))=FALSE,VLOOKUP($B88,#REF!,AC$4,0),"")</f>
        <v>#REF!</v>
      </c>
      <c r="AD88" s="145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3" t="e">
        <f>IF(ISNA(VLOOKUP($B89,#REF!,AA$4,0))=FALSE,VLOOKUP($B89,#REF!,AA$4,0),"")</f>
        <v>#REF!</v>
      </c>
      <c r="AB89" s="144" t="e">
        <f>IF(ISNA(VLOOKUP($B89,#REF!,AB$4,0))=FALSE,VLOOKUP($B89,#REF!,AB$4,0),"")</f>
        <v>#REF!</v>
      </c>
      <c r="AC89" s="144" t="e">
        <f>IF(ISNA(VLOOKUP($B89,#REF!,AC$4,0))=FALSE,VLOOKUP($B89,#REF!,AC$4,0),"")</f>
        <v>#REF!</v>
      </c>
      <c r="AD89" s="145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3" t="e">
        <f>IF(ISNA(VLOOKUP($B90,#REF!,AA$4,0))=FALSE,VLOOKUP($B90,#REF!,AA$4,0),"")</f>
        <v>#REF!</v>
      </c>
      <c r="AB90" s="144" t="e">
        <f>IF(ISNA(VLOOKUP($B90,#REF!,AB$4,0))=FALSE,VLOOKUP($B90,#REF!,AB$4,0),"")</f>
        <v>#REF!</v>
      </c>
      <c r="AC90" s="144" t="e">
        <f>IF(ISNA(VLOOKUP($B90,#REF!,AC$4,0))=FALSE,VLOOKUP($B90,#REF!,AC$4,0),"")</f>
        <v>#REF!</v>
      </c>
      <c r="AD90" s="145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3" t="e">
        <f>IF(ISNA(VLOOKUP($B91,#REF!,AA$4,0))=FALSE,VLOOKUP($B91,#REF!,AA$4,0),"")</f>
        <v>#REF!</v>
      </c>
      <c r="AB91" s="144" t="e">
        <f>IF(ISNA(VLOOKUP($B91,#REF!,AB$4,0))=FALSE,VLOOKUP($B91,#REF!,AB$4,0),"")</f>
        <v>#REF!</v>
      </c>
      <c r="AC91" s="144" t="e">
        <f>IF(ISNA(VLOOKUP($B91,#REF!,AC$4,0))=FALSE,VLOOKUP($B91,#REF!,AC$4,0),"")</f>
        <v>#REF!</v>
      </c>
      <c r="AD91" s="145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6" t="e">
        <f>IF(ISNA(VLOOKUP($B92,#REF!,AA$4,0))=FALSE,VLOOKUP($B92,#REF!,AA$4,0),"")</f>
        <v>#REF!</v>
      </c>
      <c r="AB92" s="147" t="e">
        <f>IF(ISNA(VLOOKUP($B92,#REF!,AB$4,0))=FALSE,VLOOKUP($B92,#REF!,AB$4,0),"")</f>
        <v>#REF!</v>
      </c>
      <c r="AC92" s="147" t="e">
        <f>IF(ISNA(VLOOKUP($B92,#REF!,AC$4,0))=FALSE,VLOOKUP($B92,#REF!,AC$4,0),"")</f>
        <v>#REF!</v>
      </c>
      <c r="AD92" s="148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2" t="s">
        <v>30</v>
      </c>
      <c r="T93" s="102"/>
      <c r="U93" s="102"/>
      <c r="V93" s="102"/>
      <c r="W93" s="102"/>
      <c r="X93" s="102"/>
      <c r="Y93" s="102"/>
      <c r="Z93" s="102"/>
      <c r="AA93" s="10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2" t="s">
        <v>22</v>
      </c>
      <c r="L94" s="102"/>
      <c r="M94" s="102"/>
      <c r="N94" s="102"/>
      <c r="O94" s="102"/>
      <c r="P94" s="102"/>
      <c r="Q94" s="102"/>
      <c r="R94" s="102"/>
      <c r="T94" s="21"/>
      <c r="U94" s="21"/>
      <c r="V94" s="102" t="s">
        <v>23</v>
      </c>
      <c r="W94" s="102"/>
      <c r="X94" s="102"/>
      <c r="Y94" s="102"/>
      <c r="Z94" s="102"/>
      <c r="AA94" s="10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2" t="s">
        <v>24</v>
      </c>
      <c r="L95" s="102"/>
      <c r="M95" s="102"/>
      <c r="N95" s="102"/>
      <c r="O95" s="102"/>
      <c r="P95" s="102"/>
      <c r="Q95" s="102"/>
      <c r="R95" s="102"/>
      <c r="S95" s="30"/>
      <c r="T95" s="30"/>
      <c r="U95" s="30"/>
      <c r="V95" s="102" t="s">
        <v>24</v>
      </c>
      <c r="W95" s="102"/>
      <c r="X95" s="102"/>
      <c r="Y95" s="102"/>
      <c r="Z95" s="102"/>
      <c r="AA95" s="10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9" t="s">
        <v>58</v>
      </c>
      <c r="D1" s="169"/>
      <c r="E1" s="57"/>
      <c r="F1" s="169" t="s">
        <v>59</v>
      </c>
      <c r="G1" s="169"/>
      <c r="H1" s="169"/>
      <c r="I1" s="169"/>
      <c r="J1" s="169"/>
      <c r="K1" s="58" t="s">
        <v>75</v>
      </c>
    </row>
    <row r="2" spans="1:13" s="56" customFormat="1">
      <c r="C2" s="169" t="s">
        <v>60</v>
      </c>
      <c r="D2" s="169"/>
      <c r="E2" s="59" t="str">
        <f>[1]!ExtractElement(K1,1,"-")</f>
        <v>302/1</v>
      </c>
      <c r="F2" s="169" t="e">
        <f>"(KHÓA K17: "&amp;VLOOKUP($E$2&amp;"-"&amp;$C$3,#REF!,11,0)&amp;")"</f>
        <v>#REF!</v>
      </c>
      <c r="G2" s="169"/>
      <c r="H2" s="169"/>
      <c r="I2" s="169"/>
      <c r="J2" s="169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70" t="e">
        <f>"MÔN :"&amp;VLOOKUP($E$2&amp;"-"&amp;$C$3,#REF!,6,0) &amp;"* MÃ MÔN:ENG "&amp;VLOOKUP($E$2&amp;"-"&amp;$C$3,#REF!,5,0)</f>
        <v>#REF!</v>
      </c>
      <c r="E3" s="170"/>
      <c r="F3" s="170"/>
      <c r="G3" s="170"/>
      <c r="H3" s="170"/>
      <c r="I3" s="170"/>
      <c r="J3" s="170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71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71"/>
      <c r="D4" s="171"/>
      <c r="E4" s="171"/>
      <c r="F4" s="171"/>
      <c r="G4" s="171"/>
      <c r="H4" s="171"/>
      <c r="I4" s="171"/>
      <c r="J4" s="171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59" t="s">
        <v>4</v>
      </c>
      <c r="C6" s="158" t="s">
        <v>65</v>
      </c>
      <c r="D6" s="167" t="s">
        <v>66</v>
      </c>
      <c r="E6" s="168" t="s">
        <v>10</v>
      </c>
      <c r="F6" s="158" t="s">
        <v>12</v>
      </c>
      <c r="G6" s="158" t="s">
        <v>67</v>
      </c>
      <c r="H6" s="158" t="s">
        <v>68</v>
      </c>
      <c r="I6" s="160" t="s">
        <v>57</v>
      </c>
      <c r="J6" s="160"/>
      <c r="K6" s="161" t="s">
        <v>69</v>
      </c>
      <c r="L6" s="162"/>
      <c r="M6" s="163"/>
    </row>
    <row r="7" spans="1:13" ht="27" customHeight="1">
      <c r="B7" s="159"/>
      <c r="C7" s="159"/>
      <c r="D7" s="167"/>
      <c r="E7" s="168"/>
      <c r="F7" s="159"/>
      <c r="G7" s="159"/>
      <c r="H7" s="159"/>
      <c r="I7" s="64" t="s">
        <v>70</v>
      </c>
      <c r="J7" s="64" t="s">
        <v>71</v>
      </c>
      <c r="K7" s="164"/>
      <c r="L7" s="165"/>
      <c r="M7" s="166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55" t="e">
        <f>IF($A8&gt;0,VLOOKUP($A8,#REF!,16,0),"")</f>
        <v>#REF!</v>
      </c>
      <c r="L8" s="156"/>
      <c r="M8" s="157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52" t="e">
        <f>IF($A9&gt;0,VLOOKUP($A9,#REF!,16,0),"")</f>
        <v>#REF!</v>
      </c>
      <c r="L9" s="153"/>
      <c r="M9" s="154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52" t="e">
        <f>IF($A10&gt;0,VLOOKUP($A10,#REF!,16,0),"")</f>
        <v>#REF!</v>
      </c>
      <c r="L10" s="153"/>
      <c r="M10" s="154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52" t="e">
        <f>IF($A11&gt;0,VLOOKUP($A11,#REF!,16,0),"")</f>
        <v>#REF!</v>
      </c>
      <c r="L11" s="153"/>
      <c r="M11" s="154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52" t="e">
        <f>IF($A12&gt;0,VLOOKUP($A12,#REF!,16,0),"")</f>
        <v>#REF!</v>
      </c>
      <c r="L12" s="153"/>
      <c r="M12" s="154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52" t="e">
        <f>IF($A13&gt;0,VLOOKUP($A13,#REF!,16,0),"")</f>
        <v>#REF!</v>
      </c>
      <c r="L13" s="153"/>
      <c r="M13" s="154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52" t="e">
        <f>IF($A14&gt;0,VLOOKUP($A14,#REF!,16,0),"")</f>
        <v>#REF!</v>
      </c>
      <c r="L14" s="153"/>
      <c r="M14" s="154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52" t="e">
        <f>IF($A15&gt;0,VLOOKUP($A15,#REF!,16,0),"")</f>
        <v>#REF!</v>
      </c>
      <c r="L15" s="153"/>
      <c r="M15" s="154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52" t="e">
        <f>IF($A16&gt;0,VLOOKUP($A16,#REF!,16,0),"")</f>
        <v>#REF!</v>
      </c>
      <c r="L16" s="153"/>
      <c r="M16" s="154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52" t="e">
        <f>IF($A17&gt;0,VLOOKUP($A17,#REF!,16,0),"")</f>
        <v>#REF!</v>
      </c>
      <c r="L17" s="153"/>
      <c r="M17" s="154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52" t="e">
        <f>IF($A18&gt;0,VLOOKUP($A18,#REF!,16,0),"")</f>
        <v>#REF!</v>
      </c>
      <c r="L18" s="153"/>
      <c r="M18" s="154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52" t="e">
        <f>IF($A19&gt;0,VLOOKUP($A19,#REF!,16,0),"")</f>
        <v>#REF!</v>
      </c>
      <c r="L19" s="153"/>
      <c r="M19" s="154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52" t="e">
        <f>IF($A20&gt;0,VLOOKUP($A20,#REF!,16,0),"")</f>
        <v>#REF!</v>
      </c>
      <c r="L20" s="153"/>
      <c r="M20" s="154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52" t="e">
        <f>IF($A21&gt;0,VLOOKUP($A21,#REF!,16,0),"")</f>
        <v>#REF!</v>
      </c>
      <c r="L21" s="153"/>
      <c r="M21" s="154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52" t="e">
        <f>IF($A22&gt;0,VLOOKUP($A22,#REF!,16,0),"")</f>
        <v>#REF!</v>
      </c>
      <c r="L22" s="153"/>
      <c r="M22" s="154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52" t="e">
        <f>IF($A23&gt;0,VLOOKUP($A23,#REF!,16,0),"")</f>
        <v>#REF!</v>
      </c>
      <c r="L23" s="153"/>
      <c r="M23" s="154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52" t="e">
        <f>IF($A24&gt;0,VLOOKUP($A24,#REF!,16,0),"")</f>
        <v>#REF!</v>
      </c>
      <c r="L24" s="153"/>
      <c r="M24" s="154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52" t="e">
        <f>IF($A25&gt;0,VLOOKUP($A25,#REF!,16,0),"")</f>
        <v>#REF!</v>
      </c>
      <c r="L25" s="153"/>
      <c r="M25" s="154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52" t="e">
        <f>IF($A26&gt;0,VLOOKUP($A26,#REF!,16,0),"")</f>
        <v>#REF!</v>
      </c>
      <c r="L26" s="153"/>
      <c r="M26" s="154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52" t="e">
        <f>IF($A27&gt;0,VLOOKUP($A27,#REF!,16,0),"")</f>
        <v>#REF!</v>
      </c>
      <c r="L27" s="153"/>
      <c r="M27" s="154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52" t="e">
        <f>IF($A28&gt;0,VLOOKUP($A28,#REF!,16,0),"")</f>
        <v>#REF!</v>
      </c>
      <c r="L28" s="153"/>
      <c r="M28" s="154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52" t="e">
        <f>IF($A29&gt;0,VLOOKUP($A29,#REF!,16,0),"")</f>
        <v>#REF!</v>
      </c>
      <c r="L29" s="153"/>
      <c r="M29" s="154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52" t="e">
        <f>IF($A30&gt;0,VLOOKUP($A30,#REF!,16,0),"")</f>
        <v>#REF!</v>
      </c>
      <c r="L30" s="153"/>
      <c r="M30" s="154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52" t="e">
        <f>IF($A31&gt;0,VLOOKUP($A31,#REF!,16,0),"")</f>
        <v>#REF!</v>
      </c>
      <c r="L31" s="153"/>
      <c r="M31" s="154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52" t="e">
        <f>IF($A32&gt;0,VLOOKUP($A32,#REF!,16,0),"")</f>
        <v>#REF!</v>
      </c>
      <c r="L32" s="153"/>
      <c r="M32" s="154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52" t="e">
        <f>IF($A33&gt;0,VLOOKUP($A33,#REF!,16,0),"")</f>
        <v>#REF!</v>
      </c>
      <c r="L33" s="153"/>
      <c r="M33" s="154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52" t="e">
        <f>IF($A34&gt;0,VLOOKUP($A34,#REF!,16,0),"")</f>
        <v>#REF!</v>
      </c>
      <c r="L34" s="153"/>
      <c r="M34" s="154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52" t="e">
        <f>IF($A35&gt;0,VLOOKUP($A35,#REF!,16,0),"")</f>
        <v>#REF!</v>
      </c>
      <c r="L35" s="153"/>
      <c r="M35" s="154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52" t="e">
        <f>IF($A36&gt;0,VLOOKUP($A36,#REF!,16,0),"")</f>
        <v>#REF!</v>
      </c>
      <c r="L36" s="153"/>
      <c r="M36" s="154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52" t="e">
        <f>IF($A37&gt;0,VLOOKUP($A37,#REF!,16,0),"")</f>
        <v>#REF!</v>
      </c>
      <c r="L37" s="153"/>
      <c r="M37" s="154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55" t="e">
        <f>IF($A44&gt;0,VLOOKUP($A44,#REF!,16,0),"")</f>
        <v>#REF!</v>
      </c>
      <c r="L44" s="156"/>
      <c r="M44" s="157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52" t="e">
        <f>IF($A45&gt;0,VLOOKUP($A45,#REF!,16,0),"")</f>
        <v>#REF!</v>
      </c>
      <c r="L45" s="153"/>
      <c r="M45" s="154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52" t="e">
        <f>IF($A46&gt;0,VLOOKUP($A46,#REF!,16,0),"")</f>
        <v>#REF!</v>
      </c>
      <c r="L46" s="153"/>
      <c r="M46" s="154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52" t="e">
        <f>IF($A47&gt;0,VLOOKUP($A47,#REF!,16,0),"")</f>
        <v>#REF!</v>
      </c>
      <c r="L47" s="153"/>
      <c r="M47" s="154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52" t="e">
        <f>IF($A48&gt;0,VLOOKUP($A48,#REF!,16,0),"")</f>
        <v>#REF!</v>
      </c>
      <c r="L48" s="153"/>
      <c r="M48" s="154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52" t="e">
        <f>IF($A49&gt;0,VLOOKUP($A49,#REF!,16,0),"")</f>
        <v>#REF!</v>
      </c>
      <c r="L49" s="153"/>
      <c r="M49" s="154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52" t="e">
        <f>IF($A50&gt;0,VLOOKUP($A50,#REF!,16,0),"")</f>
        <v>#REF!</v>
      </c>
      <c r="L50" s="153"/>
      <c r="M50" s="154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52" t="e">
        <f>IF($A51&gt;0,VLOOKUP($A51,#REF!,16,0),"")</f>
        <v>#REF!</v>
      </c>
      <c r="L51" s="153"/>
      <c r="M51" s="154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52" t="e">
        <f>IF($A52&gt;0,VLOOKUP($A52,#REF!,16,0),"")</f>
        <v>#REF!</v>
      </c>
      <c r="L52" s="153"/>
      <c r="M52" s="154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52" t="e">
        <f>IF($A53&gt;0,VLOOKUP($A53,#REF!,16,0),"")</f>
        <v>#REF!</v>
      </c>
      <c r="L53" s="153"/>
      <c r="M53" s="154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52" t="e">
        <f>IF($A54&gt;0,VLOOKUP($A54,#REF!,16,0),"")</f>
        <v>#REF!</v>
      </c>
      <c r="L54" s="153"/>
      <c r="M54" s="154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52" t="e">
        <f>IF($A55&gt;0,VLOOKUP($A55,#REF!,16,0),"")</f>
        <v>#REF!</v>
      </c>
      <c r="L55" s="153"/>
      <c r="M55" s="154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52" t="e">
        <f>IF($A56&gt;0,VLOOKUP($A56,#REF!,16,0),"")</f>
        <v>#REF!</v>
      </c>
      <c r="L56" s="153"/>
      <c r="M56" s="154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52" t="e">
        <f>IF($A57&gt;0,VLOOKUP($A57,#REF!,16,0),"")</f>
        <v>#REF!</v>
      </c>
      <c r="L57" s="153"/>
      <c r="M57" s="154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52" t="e">
        <f>IF($A58&gt;0,VLOOKUP($A58,#REF!,16,0),"")</f>
        <v>#REF!</v>
      </c>
      <c r="L58" s="153"/>
      <c r="M58" s="154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52" t="e">
        <f>IF($A59&gt;0,VLOOKUP($A59,#REF!,16,0),"")</f>
        <v>#REF!</v>
      </c>
      <c r="L59" s="153"/>
      <c r="M59" s="154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52" t="e">
        <f>IF($A60&gt;0,VLOOKUP($A60,#REF!,16,0),"")</f>
        <v>#REF!</v>
      </c>
      <c r="L60" s="153"/>
      <c r="M60" s="154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52" t="e">
        <f>IF($A61&gt;0,VLOOKUP($A61,#REF!,16,0),"")</f>
        <v>#REF!</v>
      </c>
      <c r="L61" s="153"/>
      <c r="M61" s="154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52" t="e">
        <f>IF($A62&gt;0,VLOOKUP($A62,#REF!,16,0),"")</f>
        <v>#REF!</v>
      </c>
      <c r="L62" s="153"/>
      <c r="M62" s="154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52" t="e">
        <f>IF($A63&gt;0,VLOOKUP($A63,#REF!,16,0),"")</f>
        <v>#REF!</v>
      </c>
      <c r="L63" s="153"/>
      <c r="M63" s="154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52" t="e">
        <f>IF($A64&gt;0,VLOOKUP($A64,#REF!,16,0),"")</f>
        <v>#REF!</v>
      </c>
      <c r="L64" s="153"/>
      <c r="M64" s="154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52" t="e">
        <f>IF($A65&gt;0,VLOOKUP($A65,#REF!,16,0),"")</f>
        <v>#REF!</v>
      </c>
      <c r="L65" s="153"/>
      <c r="M65" s="154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52" t="e">
        <f>IF($A66&gt;0,VLOOKUP($A66,#REF!,16,0),"")</f>
        <v>#REF!</v>
      </c>
      <c r="L66" s="153"/>
      <c r="M66" s="154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52" t="e">
        <f>IF($A67&gt;0,VLOOKUP($A67,#REF!,16,0),"")</f>
        <v>#REF!</v>
      </c>
      <c r="L67" s="153"/>
      <c r="M67" s="154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52" t="e">
        <f>IF($A68&gt;0,VLOOKUP($A68,#REF!,16,0),"")</f>
        <v>#REF!</v>
      </c>
      <c r="L68" s="153"/>
      <c r="M68" s="154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52" t="e">
        <f>IF($A69&gt;0,VLOOKUP($A69,#REF!,16,0),"")</f>
        <v>#REF!</v>
      </c>
      <c r="L69" s="153"/>
      <c r="M69" s="154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52" t="e">
        <f>IF($A70&gt;0,VLOOKUP($A70,#REF!,16,0),"")</f>
        <v>#REF!</v>
      </c>
      <c r="L70" s="153"/>
      <c r="M70" s="154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52" t="e">
        <f>IF($A71&gt;0,VLOOKUP($A71,#REF!,16,0),"")</f>
        <v>#REF!</v>
      </c>
      <c r="L71" s="153"/>
      <c r="M71" s="154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52" t="e">
        <f>IF($A72&gt;0,VLOOKUP($A72,#REF!,16,0),"")</f>
        <v>#REF!</v>
      </c>
      <c r="L72" s="153"/>
      <c r="M72" s="154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52" t="e">
        <f>IF($A73&gt;0,VLOOKUP($A73,#REF!,16,0),"")</f>
        <v>#REF!</v>
      </c>
      <c r="L73" s="153"/>
      <c r="M73" s="154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55" t="e">
        <f>IF($A80&gt;0,VLOOKUP($A80,#REF!,16,0),"")</f>
        <v>#REF!</v>
      </c>
      <c r="L80" s="156"/>
      <c r="M80" s="157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52" t="e">
        <f>IF($A81&gt;0,VLOOKUP($A81,#REF!,16,0),"")</f>
        <v>#REF!</v>
      </c>
      <c r="L81" s="153"/>
      <c r="M81" s="154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52" t="e">
        <f>IF($A82&gt;0,VLOOKUP($A82,#REF!,16,0),"")</f>
        <v>#REF!</v>
      </c>
      <c r="L82" s="153"/>
      <c r="M82" s="154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52" t="e">
        <f>IF($A83&gt;0,VLOOKUP($A83,#REF!,16,0),"")</f>
        <v>#REF!</v>
      </c>
      <c r="L83" s="153"/>
      <c r="M83" s="154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52" t="e">
        <f>IF($A84&gt;0,VLOOKUP($A84,#REF!,16,0),"")</f>
        <v>#REF!</v>
      </c>
      <c r="L84" s="153"/>
      <c r="M84" s="154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52" t="e">
        <f>IF($A85&gt;0,VLOOKUP($A85,#REF!,16,0),"")</f>
        <v>#REF!</v>
      </c>
      <c r="L85" s="153"/>
      <c r="M85" s="154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52" t="e">
        <f>IF($A86&gt;0,VLOOKUP($A86,#REF!,16,0),"")</f>
        <v>#REF!</v>
      </c>
      <c r="L86" s="153"/>
      <c r="M86" s="154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52" t="e">
        <f>IF($A87&gt;0,VLOOKUP($A87,#REF!,16,0),"")</f>
        <v>#REF!</v>
      </c>
      <c r="L87" s="153"/>
      <c r="M87" s="154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52" t="e">
        <f>IF($A88&gt;0,VLOOKUP($A88,#REF!,16,0),"")</f>
        <v>#REF!</v>
      </c>
      <c r="L88" s="153"/>
      <c r="M88" s="154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52" t="e">
        <f>IF($A89&gt;0,VLOOKUP($A89,#REF!,16,0),"")</f>
        <v>#REF!</v>
      </c>
      <c r="L89" s="153"/>
      <c r="M89" s="154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52" t="e">
        <f>IF($A90&gt;0,VLOOKUP($A90,#REF!,16,0),"")</f>
        <v>#REF!</v>
      </c>
      <c r="L90" s="153"/>
      <c r="M90" s="154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52" t="e">
        <f>IF($A91&gt;0,VLOOKUP($A91,#REF!,16,0),"")</f>
        <v>#REF!</v>
      </c>
      <c r="L91" s="153"/>
      <c r="M91" s="154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52" t="e">
        <f>IF($A92&gt;0,VLOOKUP($A92,#REF!,16,0),"")</f>
        <v>#REF!</v>
      </c>
      <c r="L92" s="153"/>
      <c r="M92" s="154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52" t="e">
        <f>IF($A93&gt;0,VLOOKUP($A93,#REF!,16,0),"")</f>
        <v>#REF!</v>
      </c>
      <c r="L93" s="153"/>
      <c r="M93" s="154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52" t="e">
        <f>IF($A94&gt;0,VLOOKUP($A94,#REF!,16,0),"")</f>
        <v>#REF!</v>
      </c>
      <c r="L94" s="153"/>
      <c r="M94" s="154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52" t="e">
        <f>IF($A95&gt;0,VLOOKUP($A95,#REF!,16,0),"")</f>
        <v>#REF!</v>
      </c>
      <c r="L95" s="153"/>
      <c r="M95" s="154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52" t="e">
        <f>IF($A96&gt;0,VLOOKUP($A96,#REF!,16,0),"")</f>
        <v>#REF!</v>
      </c>
      <c r="L96" s="153"/>
      <c r="M96" s="154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52" t="e">
        <f>IF($A97&gt;0,VLOOKUP($A97,#REF!,16,0),"")</f>
        <v>#REF!</v>
      </c>
      <c r="L97" s="153"/>
      <c r="M97" s="154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52" t="e">
        <f>IF($A98&gt;0,VLOOKUP($A98,#REF!,16,0),"")</f>
        <v>#REF!</v>
      </c>
      <c r="L98" s="153"/>
      <c r="M98" s="154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52" t="e">
        <f>IF($A99&gt;0,VLOOKUP($A99,#REF!,16,0),"")</f>
        <v>#REF!</v>
      </c>
      <c r="L99" s="153"/>
      <c r="M99" s="154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52" t="e">
        <f>IF($A100&gt;0,VLOOKUP($A100,#REF!,16,0),"")</f>
        <v>#REF!</v>
      </c>
      <c r="L100" s="153"/>
      <c r="M100" s="154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52" t="e">
        <f>IF($A101&gt;0,VLOOKUP($A101,#REF!,16,0),"")</f>
        <v>#REF!</v>
      </c>
      <c r="L101" s="153"/>
      <c r="M101" s="154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52" t="e">
        <f>IF($A102&gt;0,VLOOKUP($A102,#REF!,16,0),"")</f>
        <v>#REF!</v>
      </c>
      <c r="L102" s="153"/>
      <c r="M102" s="154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52" t="e">
        <f>IF($A103&gt;0,VLOOKUP($A103,#REF!,16,0),"")</f>
        <v>#REF!</v>
      </c>
      <c r="L103" s="153"/>
      <c r="M103" s="154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52" t="e">
        <f>IF($A104&gt;0,VLOOKUP($A104,#REF!,16,0),"")</f>
        <v>#REF!</v>
      </c>
      <c r="L104" s="153"/>
      <c r="M104" s="154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52" t="e">
        <f>IF($A105&gt;0,VLOOKUP($A105,#REF!,16,0),"")</f>
        <v>#REF!</v>
      </c>
      <c r="L105" s="153"/>
      <c r="M105" s="154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52" t="e">
        <f>IF($A106&gt;0,VLOOKUP($A106,#REF!,16,0),"")</f>
        <v>#REF!</v>
      </c>
      <c r="L106" s="153"/>
      <c r="M106" s="154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52" t="e">
        <f>IF($A107&gt;0,VLOOKUP($A107,#REF!,16,0),"")</f>
        <v>#REF!</v>
      </c>
      <c r="L107" s="153"/>
      <c r="M107" s="154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52" t="e">
        <f>IF($A108&gt;0,VLOOKUP($A108,#REF!,16,0),"")</f>
        <v>#REF!</v>
      </c>
      <c r="L108" s="153"/>
      <c r="M108" s="154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52" t="e">
        <f>IF($A109&gt;0,VLOOKUP($A109,#REF!,16,0),"")</f>
        <v>#REF!</v>
      </c>
      <c r="L109" s="153"/>
      <c r="M109" s="154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42"/>
  <sheetViews>
    <sheetView tabSelected="1" workbookViewId="0"/>
  </sheetViews>
  <sheetFormatPr defaultRowHeight="15"/>
  <cols>
    <col min="1" max="1" width="4.42578125" bestFit="1" customWidth="1"/>
    <col min="2" max="2" width="8.7109375" bestFit="1" customWidth="1"/>
    <col min="3" max="3" width="19.710937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9.42578125" bestFit="1" customWidth="1"/>
  </cols>
  <sheetData>
    <row r="1" spans="1:14" s="56" customFormat="1">
      <c r="B1" s="172" t="s">
        <v>58</v>
      </c>
      <c r="C1" s="172"/>
      <c r="D1" s="57"/>
      <c r="E1" s="169" t="s">
        <v>59</v>
      </c>
      <c r="F1" s="169"/>
      <c r="G1" s="169"/>
      <c r="H1" s="169"/>
      <c r="I1" s="169"/>
      <c r="J1" s="169"/>
      <c r="K1" s="58" t="s">
        <v>342</v>
      </c>
    </row>
    <row r="2" spans="1:14" s="56" customFormat="1">
      <c r="B2" s="172" t="s">
        <v>60</v>
      </c>
      <c r="C2" s="172"/>
      <c r="D2" s="59" t="s">
        <v>343</v>
      </c>
      <c r="E2" s="169" t="s">
        <v>344</v>
      </c>
      <c r="F2" s="169"/>
      <c r="G2" s="169"/>
      <c r="H2" s="169"/>
      <c r="I2" s="169"/>
      <c r="J2" s="169"/>
      <c r="K2" s="60" t="s">
        <v>61</v>
      </c>
      <c r="L2" s="61" t="s">
        <v>62</v>
      </c>
      <c r="M2" s="61">
        <v>2</v>
      </c>
    </row>
    <row r="3" spans="1:14" s="62" customFormat="1" ht="18.75" customHeight="1">
      <c r="B3" s="63" t="s">
        <v>56</v>
      </c>
      <c r="C3" s="170" t="s">
        <v>345</v>
      </c>
      <c r="D3" s="170"/>
      <c r="E3" s="170"/>
      <c r="F3" s="170"/>
      <c r="G3" s="170"/>
      <c r="H3" s="170"/>
      <c r="I3" s="170"/>
      <c r="J3" s="170"/>
      <c r="K3" s="60" t="s">
        <v>63</v>
      </c>
      <c r="L3" s="60" t="s">
        <v>62</v>
      </c>
      <c r="M3" s="60">
        <v>2</v>
      </c>
    </row>
    <row r="4" spans="1:14" s="62" customFormat="1" ht="18.75" customHeight="1">
      <c r="A4" s="171" t="s">
        <v>346</v>
      </c>
      <c r="B4" s="171"/>
      <c r="C4" s="171"/>
      <c r="D4" s="171"/>
      <c r="E4" s="171"/>
      <c r="F4" s="171"/>
      <c r="G4" s="171"/>
      <c r="H4" s="171"/>
      <c r="I4" s="171"/>
      <c r="J4" s="171"/>
      <c r="K4" s="60" t="s">
        <v>64</v>
      </c>
      <c r="L4" s="60" t="s">
        <v>62</v>
      </c>
      <c r="M4" s="60">
        <v>1</v>
      </c>
    </row>
    <row r="5" spans="1:14" ht="9" customHeight="1"/>
    <row r="6" spans="1:14" ht="15" customHeight="1">
      <c r="A6" s="159" t="s">
        <v>4</v>
      </c>
      <c r="B6" s="158" t="s">
        <v>65</v>
      </c>
      <c r="C6" s="167" t="s">
        <v>9</v>
      </c>
      <c r="D6" s="168" t="s">
        <v>10</v>
      </c>
      <c r="E6" s="158" t="s">
        <v>76</v>
      </c>
      <c r="F6" s="158" t="s">
        <v>77</v>
      </c>
      <c r="G6" s="158" t="s">
        <v>67</v>
      </c>
      <c r="H6" s="158" t="s">
        <v>68</v>
      </c>
      <c r="I6" s="160" t="s">
        <v>57</v>
      </c>
      <c r="J6" s="160"/>
      <c r="K6" s="161" t="s">
        <v>69</v>
      </c>
      <c r="L6" s="162"/>
      <c r="M6" s="163"/>
    </row>
    <row r="7" spans="1:14" ht="27" customHeight="1">
      <c r="A7" s="159"/>
      <c r="B7" s="159"/>
      <c r="C7" s="167"/>
      <c r="D7" s="168"/>
      <c r="E7" s="159"/>
      <c r="F7" s="159"/>
      <c r="G7" s="159"/>
      <c r="H7" s="159"/>
      <c r="I7" s="64" t="s">
        <v>70</v>
      </c>
      <c r="J7" s="64" t="s">
        <v>71</v>
      </c>
      <c r="K7" s="164"/>
      <c r="L7" s="165"/>
      <c r="M7" s="166"/>
    </row>
    <row r="8" spans="1:14" ht="20.100000000000001" customHeight="1">
      <c r="A8" s="65">
        <v>1</v>
      </c>
      <c r="B8" s="100">
        <v>172317741</v>
      </c>
      <c r="C8" s="67" t="s">
        <v>78</v>
      </c>
      <c r="D8" s="68" t="s">
        <v>79</v>
      </c>
      <c r="E8" s="101" t="s">
        <v>80</v>
      </c>
      <c r="F8" s="101" t="s">
        <v>347</v>
      </c>
      <c r="G8" s="69"/>
      <c r="H8" s="70"/>
      <c r="I8" s="70"/>
      <c r="J8" s="70"/>
      <c r="K8" s="155" t="s">
        <v>348</v>
      </c>
      <c r="L8" s="156"/>
      <c r="M8" s="157"/>
      <c r="N8" t="s">
        <v>349</v>
      </c>
    </row>
    <row r="9" spans="1:14" ht="20.100000000000001" customHeight="1">
      <c r="A9" s="65">
        <v>2</v>
      </c>
      <c r="B9" s="100">
        <v>172317852</v>
      </c>
      <c r="C9" s="67" t="s">
        <v>81</v>
      </c>
      <c r="D9" s="68" t="s">
        <v>82</v>
      </c>
      <c r="E9" s="101" t="s">
        <v>80</v>
      </c>
      <c r="F9" s="101" t="s">
        <v>347</v>
      </c>
      <c r="G9" s="69"/>
      <c r="H9" s="70"/>
      <c r="I9" s="70"/>
      <c r="J9" s="70"/>
      <c r="K9" s="152" t="s">
        <v>348</v>
      </c>
      <c r="L9" s="153"/>
      <c r="M9" s="154"/>
      <c r="N9" t="s">
        <v>349</v>
      </c>
    </row>
    <row r="10" spans="1:14" ht="20.100000000000001" customHeight="1">
      <c r="A10" s="65">
        <v>3</v>
      </c>
      <c r="B10" s="100">
        <v>172327995</v>
      </c>
      <c r="C10" s="67" t="s">
        <v>83</v>
      </c>
      <c r="D10" s="68" t="s">
        <v>84</v>
      </c>
      <c r="E10" s="101" t="s">
        <v>80</v>
      </c>
      <c r="F10" s="101" t="s">
        <v>350</v>
      </c>
      <c r="G10" s="69"/>
      <c r="H10" s="70"/>
      <c r="I10" s="70"/>
      <c r="J10" s="70"/>
      <c r="K10" s="152" t="s">
        <v>348</v>
      </c>
      <c r="L10" s="153"/>
      <c r="M10" s="154"/>
      <c r="N10" t="s">
        <v>349</v>
      </c>
    </row>
    <row r="11" spans="1:14" ht="20.100000000000001" customHeight="1">
      <c r="A11" s="65">
        <v>4</v>
      </c>
      <c r="B11" s="100">
        <v>172528513</v>
      </c>
      <c r="C11" s="67" t="s">
        <v>85</v>
      </c>
      <c r="D11" s="68" t="s">
        <v>84</v>
      </c>
      <c r="E11" s="101" t="s">
        <v>80</v>
      </c>
      <c r="F11" s="101" t="s">
        <v>351</v>
      </c>
      <c r="G11" s="69"/>
      <c r="H11" s="70"/>
      <c r="I11" s="70"/>
      <c r="J11" s="70"/>
      <c r="K11" s="152" t="s">
        <v>348</v>
      </c>
      <c r="L11" s="153"/>
      <c r="M11" s="154"/>
      <c r="N11" t="s">
        <v>349</v>
      </c>
    </row>
    <row r="12" spans="1:14" ht="20.100000000000001" customHeight="1">
      <c r="A12" s="65">
        <v>5</v>
      </c>
      <c r="B12" s="100">
        <v>172416881</v>
      </c>
      <c r="C12" s="67" t="s">
        <v>86</v>
      </c>
      <c r="D12" s="68" t="s">
        <v>87</v>
      </c>
      <c r="E12" s="101" t="s">
        <v>80</v>
      </c>
      <c r="F12" s="101" t="s">
        <v>352</v>
      </c>
      <c r="G12" s="69"/>
      <c r="H12" s="70"/>
      <c r="I12" s="70"/>
      <c r="J12" s="70"/>
      <c r="K12" s="152" t="s">
        <v>348</v>
      </c>
      <c r="L12" s="153"/>
      <c r="M12" s="154"/>
      <c r="N12" t="s">
        <v>349</v>
      </c>
    </row>
    <row r="13" spans="1:14" ht="20.100000000000001" customHeight="1">
      <c r="A13" s="65">
        <v>6</v>
      </c>
      <c r="B13" s="100">
        <v>172528517</v>
      </c>
      <c r="C13" s="67" t="s">
        <v>88</v>
      </c>
      <c r="D13" s="68" t="s">
        <v>87</v>
      </c>
      <c r="E13" s="101" t="s">
        <v>80</v>
      </c>
      <c r="F13" s="101" t="s">
        <v>351</v>
      </c>
      <c r="G13" s="69"/>
      <c r="H13" s="70"/>
      <c r="I13" s="70"/>
      <c r="J13" s="70"/>
      <c r="K13" s="152" t="s">
        <v>348</v>
      </c>
      <c r="L13" s="153"/>
      <c r="M13" s="154"/>
      <c r="N13" t="s">
        <v>349</v>
      </c>
    </row>
    <row r="14" spans="1:14" ht="20.100000000000001" customHeight="1">
      <c r="A14" s="65">
        <v>7</v>
      </c>
      <c r="B14" s="100">
        <v>172317790</v>
      </c>
      <c r="C14" s="67" t="s">
        <v>89</v>
      </c>
      <c r="D14" s="68" t="s">
        <v>90</v>
      </c>
      <c r="E14" s="101" t="s">
        <v>80</v>
      </c>
      <c r="F14" s="101" t="s">
        <v>353</v>
      </c>
      <c r="G14" s="69"/>
      <c r="H14" s="70"/>
      <c r="I14" s="70"/>
      <c r="J14" s="70"/>
      <c r="K14" s="152" t="s">
        <v>348</v>
      </c>
      <c r="L14" s="153"/>
      <c r="M14" s="154"/>
      <c r="N14" t="s">
        <v>349</v>
      </c>
    </row>
    <row r="15" spans="1:14" ht="20.100000000000001" customHeight="1">
      <c r="A15" s="65">
        <v>8</v>
      </c>
      <c r="B15" s="100">
        <v>172528520</v>
      </c>
      <c r="C15" s="67" t="s">
        <v>91</v>
      </c>
      <c r="D15" s="68" t="s">
        <v>90</v>
      </c>
      <c r="E15" s="101" t="s">
        <v>80</v>
      </c>
      <c r="F15" s="101" t="s">
        <v>351</v>
      </c>
      <c r="G15" s="69"/>
      <c r="H15" s="70"/>
      <c r="I15" s="70"/>
      <c r="J15" s="70"/>
      <c r="K15" s="152" t="s">
        <v>348</v>
      </c>
      <c r="L15" s="153"/>
      <c r="M15" s="154"/>
      <c r="N15" t="s">
        <v>349</v>
      </c>
    </row>
    <row r="16" spans="1:14" ht="20.100000000000001" customHeight="1">
      <c r="A16" s="65">
        <v>9</v>
      </c>
      <c r="B16" s="100">
        <v>172317744</v>
      </c>
      <c r="C16" s="67" t="s">
        <v>92</v>
      </c>
      <c r="D16" s="68" t="s">
        <v>93</v>
      </c>
      <c r="E16" s="101" t="s">
        <v>80</v>
      </c>
      <c r="F16" s="101" t="s">
        <v>353</v>
      </c>
      <c r="G16" s="69"/>
      <c r="H16" s="70"/>
      <c r="I16" s="70"/>
      <c r="J16" s="70"/>
      <c r="K16" s="152" t="s">
        <v>348</v>
      </c>
      <c r="L16" s="153"/>
      <c r="M16" s="154"/>
      <c r="N16" t="s">
        <v>349</v>
      </c>
    </row>
    <row r="17" spans="1:14" ht="20.100000000000001" customHeight="1">
      <c r="A17" s="65">
        <v>10</v>
      </c>
      <c r="B17" s="100">
        <v>172317760</v>
      </c>
      <c r="C17" s="67" t="s">
        <v>94</v>
      </c>
      <c r="D17" s="68" t="s">
        <v>95</v>
      </c>
      <c r="E17" s="101" t="s">
        <v>80</v>
      </c>
      <c r="F17" s="101" t="s">
        <v>347</v>
      </c>
      <c r="G17" s="69"/>
      <c r="H17" s="70"/>
      <c r="I17" s="70"/>
      <c r="J17" s="70"/>
      <c r="K17" s="152" t="s">
        <v>348</v>
      </c>
      <c r="L17" s="153"/>
      <c r="M17" s="154"/>
      <c r="N17" t="s">
        <v>349</v>
      </c>
    </row>
    <row r="18" spans="1:14" ht="20.100000000000001" customHeight="1">
      <c r="A18" s="65">
        <v>11</v>
      </c>
      <c r="B18" s="100">
        <v>172526938</v>
      </c>
      <c r="C18" s="67" t="s">
        <v>96</v>
      </c>
      <c r="D18" s="68" t="s">
        <v>97</v>
      </c>
      <c r="E18" s="101" t="s">
        <v>80</v>
      </c>
      <c r="F18" s="101" t="s">
        <v>354</v>
      </c>
      <c r="G18" s="69"/>
      <c r="H18" s="70"/>
      <c r="I18" s="70"/>
      <c r="J18" s="70"/>
      <c r="K18" s="152" t="s">
        <v>348</v>
      </c>
      <c r="L18" s="153"/>
      <c r="M18" s="154"/>
      <c r="N18" t="s">
        <v>349</v>
      </c>
    </row>
    <row r="19" spans="1:14" ht="20.100000000000001" customHeight="1">
      <c r="A19" s="65">
        <v>12</v>
      </c>
      <c r="B19" s="100">
        <v>172217177</v>
      </c>
      <c r="C19" s="67" t="s">
        <v>98</v>
      </c>
      <c r="D19" s="68" t="s">
        <v>99</v>
      </c>
      <c r="E19" s="101" t="s">
        <v>80</v>
      </c>
      <c r="F19" s="101" t="s">
        <v>355</v>
      </c>
      <c r="G19" s="69"/>
      <c r="H19" s="70"/>
      <c r="I19" s="70"/>
      <c r="J19" s="70"/>
      <c r="K19" s="152" t="s">
        <v>348</v>
      </c>
      <c r="L19" s="153"/>
      <c r="M19" s="154"/>
      <c r="N19" t="s">
        <v>349</v>
      </c>
    </row>
    <row r="20" spans="1:14" ht="20.100000000000001" customHeight="1">
      <c r="A20" s="65">
        <v>13</v>
      </c>
      <c r="B20" s="100">
        <v>172317780</v>
      </c>
      <c r="C20" s="67" t="s">
        <v>100</v>
      </c>
      <c r="D20" s="68" t="s">
        <v>101</v>
      </c>
      <c r="E20" s="101" t="s">
        <v>80</v>
      </c>
      <c r="F20" s="101" t="s">
        <v>353</v>
      </c>
      <c r="G20" s="69"/>
      <c r="H20" s="70"/>
      <c r="I20" s="70"/>
      <c r="J20" s="70"/>
      <c r="K20" s="152" t="s">
        <v>348</v>
      </c>
      <c r="L20" s="153"/>
      <c r="M20" s="154"/>
      <c r="N20" t="s">
        <v>349</v>
      </c>
    </row>
    <row r="21" spans="1:14" ht="20.100000000000001" customHeight="1">
      <c r="A21" s="65">
        <v>14</v>
      </c>
      <c r="B21" s="100">
        <v>172526942</v>
      </c>
      <c r="C21" s="67" t="s">
        <v>102</v>
      </c>
      <c r="D21" s="68" t="s">
        <v>103</v>
      </c>
      <c r="E21" s="101" t="s">
        <v>80</v>
      </c>
      <c r="F21" s="101" t="s">
        <v>354</v>
      </c>
      <c r="G21" s="69"/>
      <c r="H21" s="70"/>
      <c r="I21" s="70"/>
      <c r="J21" s="70"/>
      <c r="K21" s="152" t="s">
        <v>348</v>
      </c>
      <c r="L21" s="153"/>
      <c r="M21" s="154"/>
      <c r="N21" t="s">
        <v>349</v>
      </c>
    </row>
    <row r="22" spans="1:14" ht="20.100000000000001" customHeight="1">
      <c r="A22" s="65">
        <v>15</v>
      </c>
      <c r="B22" s="100">
        <v>172317853</v>
      </c>
      <c r="C22" s="67" t="s">
        <v>104</v>
      </c>
      <c r="D22" s="68" t="s">
        <v>105</v>
      </c>
      <c r="E22" s="101" t="s">
        <v>80</v>
      </c>
      <c r="F22" s="101" t="s">
        <v>356</v>
      </c>
      <c r="G22" s="69"/>
      <c r="H22" s="70"/>
      <c r="I22" s="70"/>
      <c r="J22" s="70"/>
      <c r="K22" s="152" t="s">
        <v>348</v>
      </c>
      <c r="L22" s="153"/>
      <c r="M22" s="154"/>
      <c r="N22" t="s">
        <v>349</v>
      </c>
    </row>
    <row r="23" spans="1:14" ht="20.100000000000001" customHeight="1">
      <c r="A23" s="65">
        <v>16</v>
      </c>
      <c r="B23" s="100">
        <v>172528546</v>
      </c>
      <c r="C23" s="67" t="s">
        <v>106</v>
      </c>
      <c r="D23" s="68" t="s">
        <v>107</v>
      </c>
      <c r="E23" s="101" t="s">
        <v>80</v>
      </c>
      <c r="F23" s="101" t="s">
        <v>357</v>
      </c>
      <c r="G23" s="69"/>
      <c r="H23" s="70"/>
      <c r="I23" s="70"/>
      <c r="J23" s="70"/>
      <c r="K23" s="152" t="s">
        <v>348</v>
      </c>
      <c r="L23" s="153"/>
      <c r="M23" s="154"/>
      <c r="N23" t="s">
        <v>349</v>
      </c>
    </row>
    <row r="24" spans="1:14" ht="20.100000000000001" customHeight="1">
      <c r="A24" s="65">
        <v>17</v>
      </c>
      <c r="B24" s="100">
        <v>172526949</v>
      </c>
      <c r="C24" s="67" t="s">
        <v>108</v>
      </c>
      <c r="D24" s="68" t="s">
        <v>109</v>
      </c>
      <c r="E24" s="101" t="s">
        <v>80</v>
      </c>
      <c r="F24" s="101" t="s">
        <v>354</v>
      </c>
      <c r="G24" s="69"/>
      <c r="H24" s="70"/>
      <c r="I24" s="70"/>
      <c r="J24" s="70"/>
      <c r="K24" s="152" t="s">
        <v>348</v>
      </c>
      <c r="L24" s="153"/>
      <c r="M24" s="154"/>
      <c r="N24" t="s">
        <v>349</v>
      </c>
    </row>
    <row r="25" spans="1:14" ht="20.100000000000001" customHeight="1">
      <c r="A25" s="65">
        <v>18</v>
      </c>
      <c r="B25" s="100">
        <v>172526951</v>
      </c>
      <c r="C25" s="67" t="s">
        <v>110</v>
      </c>
      <c r="D25" s="68" t="s">
        <v>111</v>
      </c>
      <c r="E25" s="101" t="s">
        <v>80</v>
      </c>
      <c r="F25" s="101" t="s">
        <v>354</v>
      </c>
      <c r="G25" s="69"/>
      <c r="H25" s="70"/>
      <c r="I25" s="70"/>
      <c r="J25" s="70"/>
      <c r="K25" s="152" t="s">
        <v>348</v>
      </c>
      <c r="L25" s="153"/>
      <c r="M25" s="154"/>
      <c r="N25" t="s">
        <v>349</v>
      </c>
    </row>
    <row r="26" spans="1:14" ht="20.100000000000001" customHeight="1">
      <c r="A26" s="65">
        <v>19</v>
      </c>
      <c r="B26" s="100">
        <v>172328033</v>
      </c>
      <c r="C26" s="67" t="s">
        <v>112</v>
      </c>
      <c r="D26" s="68" t="s">
        <v>113</v>
      </c>
      <c r="E26" s="101" t="s">
        <v>80</v>
      </c>
      <c r="F26" s="101" t="s">
        <v>350</v>
      </c>
      <c r="G26" s="69"/>
      <c r="H26" s="70"/>
      <c r="I26" s="70"/>
      <c r="J26" s="70"/>
      <c r="K26" s="152" t="s">
        <v>348</v>
      </c>
      <c r="L26" s="153"/>
      <c r="M26" s="154"/>
      <c r="N26" t="s">
        <v>349</v>
      </c>
    </row>
    <row r="27" spans="1:14" ht="20.100000000000001" customHeight="1">
      <c r="A27" s="65">
        <v>20</v>
      </c>
      <c r="B27" s="100">
        <v>172528876</v>
      </c>
      <c r="C27" s="67" t="s">
        <v>114</v>
      </c>
      <c r="D27" s="68" t="s">
        <v>113</v>
      </c>
      <c r="E27" s="101" t="s">
        <v>80</v>
      </c>
      <c r="F27" s="101" t="s">
        <v>354</v>
      </c>
      <c r="G27" s="69"/>
      <c r="H27" s="70"/>
      <c r="I27" s="70"/>
      <c r="J27" s="70"/>
      <c r="K27" s="152" t="s">
        <v>348</v>
      </c>
      <c r="L27" s="153"/>
      <c r="M27" s="154"/>
      <c r="N27" t="s">
        <v>349</v>
      </c>
    </row>
    <row r="28" spans="1:14" ht="20.100000000000001" customHeight="1">
      <c r="A28" s="65">
        <v>21</v>
      </c>
      <c r="B28" s="100">
        <v>162316812</v>
      </c>
      <c r="C28" s="67" t="s">
        <v>115</v>
      </c>
      <c r="D28" s="68" t="s">
        <v>116</v>
      </c>
      <c r="E28" s="101" t="s">
        <v>80</v>
      </c>
      <c r="F28" s="101" t="s">
        <v>358</v>
      </c>
      <c r="G28" s="69"/>
      <c r="H28" s="70"/>
      <c r="I28" s="70"/>
      <c r="J28" s="70"/>
      <c r="K28" s="152" t="s">
        <v>359</v>
      </c>
      <c r="L28" s="153"/>
      <c r="M28" s="154"/>
      <c r="N28" t="s">
        <v>349</v>
      </c>
    </row>
    <row r="29" spans="1:14" ht="20.100000000000001" customHeight="1">
      <c r="A29" s="65">
        <v>22</v>
      </c>
      <c r="B29" s="100">
        <v>172317775</v>
      </c>
      <c r="C29" s="67" t="s">
        <v>117</v>
      </c>
      <c r="D29" s="68" t="s">
        <v>118</v>
      </c>
      <c r="E29" s="101" t="s">
        <v>80</v>
      </c>
      <c r="F29" s="101" t="s">
        <v>353</v>
      </c>
      <c r="G29" s="69"/>
      <c r="H29" s="70"/>
      <c r="I29" s="70"/>
      <c r="J29" s="70"/>
      <c r="K29" s="152" t="s">
        <v>348</v>
      </c>
      <c r="L29" s="153"/>
      <c r="M29" s="154"/>
      <c r="N29" t="s">
        <v>349</v>
      </c>
    </row>
    <row r="30" spans="1:14" ht="20.100000000000001" customHeight="1">
      <c r="A30" s="65">
        <v>23</v>
      </c>
      <c r="B30" s="100">
        <v>162354036</v>
      </c>
      <c r="C30" s="67" t="s">
        <v>119</v>
      </c>
      <c r="D30" s="68" t="s">
        <v>120</v>
      </c>
      <c r="E30" s="101" t="s">
        <v>80</v>
      </c>
      <c r="F30" s="101" t="s">
        <v>360</v>
      </c>
      <c r="G30" s="69"/>
      <c r="H30" s="70"/>
      <c r="I30" s="70"/>
      <c r="J30" s="70"/>
      <c r="K30" s="152" t="s">
        <v>348</v>
      </c>
      <c r="L30" s="153"/>
      <c r="M30" s="154"/>
      <c r="N30" t="s">
        <v>349</v>
      </c>
    </row>
    <row r="32" spans="1:14" s="56" customFormat="1">
      <c r="B32" s="172" t="s">
        <v>58</v>
      </c>
      <c r="C32" s="172"/>
      <c r="D32" s="57"/>
      <c r="E32" s="169" t="s">
        <v>59</v>
      </c>
      <c r="F32" s="169"/>
      <c r="G32" s="169"/>
      <c r="H32" s="169"/>
      <c r="I32" s="169"/>
      <c r="J32" s="169"/>
      <c r="K32" s="58" t="s">
        <v>361</v>
      </c>
    </row>
    <row r="33" spans="1:14" s="56" customFormat="1">
      <c r="B33" s="172" t="s">
        <v>60</v>
      </c>
      <c r="C33" s="172"/>
      <c r="D33" s="59" t="s">
        <v>362</v>
      </c>
      <c r="E33" s="169" t="s">
        <v>344</v>
      </c>
      <c r="F33" s="169"/>
      <c r="G33" s="169"/>
      <c r="H33" s="169"/>
      <c r="I33" s="169"/>
      <c r="J33" s="169"/>
      <c r="K33" s="60" t="s">
        <v>61</v>
      </c>
      <c r="L33" s="61" t="s">
        <v>62</v>
      </c>
      <c r="M33" s="61">
        <v>2</v>
      </c>
    </row>
    <row r="34" spans="1:14" s="62" customFormat="1" ht="18.75" customHeight="1">
      <c r="B34" s="63" t="s">
        <v>56</v>
      </c>
      <c r="C34" s="170" t="s">
        <v>345</v>
      </c>
      <c r="D34" s="170"/>
      <c r="E34" s="170"/>
      <c r="F34" s="170"/>
      <c r="G34" s="170"/>
      <c r="H34" s="170"/>
      <c r="I34" s="170"/>
      <c r="J34" s="170"/>
      <c r="K34" s="60" t="s">
        <v>63</v>
      </c>
      <c r="L34" s="60" t="s">
        <v>62</v>
      </c>
      <c r="M34" s="60">
        <v>2</v>
      </c>
    </row>
    <row r="35" spans="1:14" s="62" customFormat="1" ht="18.75" customHeight="1">
      <c r="A35" s="171" t="s">
        <v>363</v>
      </c>
      <c r="B35" s="171"/>
      <c r="C35" s="171"/>
      <c r="D35" s="171"/>
      <c r="E35" s="171"/>
      <c r="F35" s="171"/>
      <c r="G35" s="171"/>
      <c r="H35" s="171"/>
      <c r="I35" s="171"/>
      <c r="J35" s="171"/>
      <c r="K35" s="60" t="s">
        <v>64</v>
      </c>
      <c r="L35" s="60" t="s">
        <v>62</v>
      </c>
      <c r="M35" s="60">
        <v>1</v>
      </c>
    </row>
    <row r="36" spans="1:14" ht="9" customHeight="1"/>
    <row r="37" spans="1:14" ht="15" customHeight="1">
      <c r="A37" s="159" t="s">
        <v>4</v>
      </c>
      <c r="B37" s="158" t="s">
        <v>65</v>
      </c>
      <c r="C37" s="167" t="s">
        <v>9</v>
      </c>
      <c r="D37" s="168" t="s">
        <v>10</v>
      </c>
      <c r="E37" s="158" t="s">
        <v>76</v>
      </c>
      <c r="F37" s="158" t="s">
        <v>77</v>
      </c>
      <c r="G37" s="158" t="s">
        <v>67</v>
      </c>
      <c r="H37" s="158" t="s">
        <v>68</v>
      </c>
      <c r="I37" s="160" t="s">
        <v>57</v>
      </c>
      <c r="J37" s="160"/>
      <c r="K37" s="161" t="s">
        <v>69</v>
      </c>
      <c r="L37" s="162"/>
      <c r="M37" s="163"/>
    </row>
    <row r="38" spans="1:14" ht="27" customHeight="1">
      <c r="A38" s="159"/>
      <c r="B38" s="159"/>
      <c r="C38" s="167"/>
      <c r="D38" s="168"/>
      <c r="E38" s="159"/>
      <c r="F38" s="159"/>
      <c r="G38" s="159"/>
      <c r="H38" s="159"/>
      <c r="I38" s="64" t="s">
        <v>70</v>
      </c>
      <c r="J38" s="64" t="s">
        <v>71</v>
      </c>
      <c r="K38" s="164"/>
      <c r="L38" s="165"/>
      <c r="M38" s="166"/>
    </row>
    <row r="39" spans="1:14" ht="20.100000000000001" customHeight="1">
      <c r="A39" s="65">
        <v>1</v>
      </c>
      <c r="B39" s="100">
        <v>172526958</v>
      </c>
      <c r="C39" s="67" t="s">
        <v>121</v>
      </c>
      <c r="D39" s="68" t="s">
        <v>122</v>
      </c>
      <c r="E39" s="101" t="s">
        <v>80</v>
      </c>
      <c r="F39" s="101" t="s">
        <v>364</v>
      </c>
      <c r="G39" s="69"/>
      <c r="H39" s="70"/>
      <c r="I39" s="70"/>
      <c r="J39" s="70"/>
      <c r="K39" s="155" t="s">
        <v>348</v>
      </c>
      <c r="L39" s="156"/>
      <c r="M39" s="157"/>
      <c r="N39" t="s">
        <v>349</v>
      </c>
    </row>
    <row r="40" spans="1:14" ht="20.100000000000001" customHeight="1">
      <c r="A40" s="65">
        <v>2</v>
      </c>
      <c r="B40" s="100">
        <v>172526965</v>
      </c>
      <c r="C40" s="67" t="s">
        <v>123</v>
      </c>
      <c r="D40" s="68" t="s">
        <v>124</v>
      </c>
      <c r="E40" s="101" t="s">
        <v>80</v>
      </c>
      <c r="F40" s="101" t="s">
        <v>364</v>
      </c>
      <c r="G40" s="69"/>
      <c r="H40" s="70"/>
      <c r="I40" s="70"/>
      <c r="J40" s="70"/>
      <c r="K40" s="152" t="s">
        <v>348</v>
      </c>
      <c r="L40" s="153"/>
      <c r="M40" s="154"/>
      <c r="N40" t="s">
        <v>349</v>
      </c>
    </row>
    <row r="41" spans="1:14" ht="20.100000000000001" customHeight="1">
      <c r="A41" s="65">
        <v>3</v>
      </c>
      <c r="B41" s="100">
        <v>152232908</v>
      </c>
      <c r="C41" s="67" t="s">
        <v>125</v>
      </c>
      <c r="D41" s="68" t="s">
        <v>126</v>
      </c>
      <c r="E41" s="101" t="s">
        <v>80</v>
      </c>
      <c r="F41" s="101" t="s">
        <v>365</v>
      </c>
      <c r="G41" s="69"/>
      <c r="H41" s="70"/>
      <c r="I41" s="70"/>
      <c r="J41" s="70"/>
      <c r="K41" s="152">
        <v>71846</v>
      </c>
      <c r="L41" s="153"/>
      <c r="M41" s="154"/>
      <c r="N41" t="s">
        <v>349</v>
      </c>
    </row>
    <row r="42" spans="1:14" ht="20.100000000000001" customHeight="1">
      <c r="A42" s="65">
        <v>4</v>
      </c>
      <c r="B42" s="100">
        <v>172328079</v>
      </c>
      <c r="C42" s="67" t="s">
        <v>127</v>
      </c>
      <c r="D42" s="68" t="s">
        <v>128</v>
      </c>
      <c r="E42" s="101" t="s">
        <v>80</v>
      </c>
      <c r="F42" s="101" t="s">
        <v>350</v>
      </c>
      <c r="G42" s="69"/>
      <c r="H42" s="70"/>
      <c r="I42" s="70"/>
      <c r="J42" s="70"/>
      <c r="K42" s="152" t="s">
        <v>348</v>
      </c>
      <c r="L42" s="153"/>
      <c r="M42" s="154"/>
      <c r="N42" t="s">
        <v>349</v>
      </c>
    </row>
    <row r="43" spans="1:14" ht="20.100000000000001" customHeight="1">
      <c r="A43" s="65">
        <v>5</v>
      </c>
      <c r="B43" s="100">
        <v>172528618</v>
      </c>
      <c r="C43" s="67" t="s">
        <v>129</v>
      </c>
      <c r="D43" s="68" t="s">
        <v>130</v>
      </c>
      <c r="E43" s="101" t="s">
        <v>80</v>
      </c>
      <c r="F43" s="101" t="s">
        <v>351</v>
      </c>
      <c r="G43" s="69"/>
      <c r="H43" s="70"/>
      <c r="I43" s="70"/>
      <c r="J43" s="70"/>
      <c r="K43" s="152" t="s">
        <v>348</v>
      </c>
      <c r="L43" s="153"/>
      <c r="M43" s="154"/>
      <c r="N43" t="s">
        <v>349</v>
      </c>
    </row>
    <row r="44" spans="1:14" ht="20.100000000000001" customHeight="1">
      <c r="A44" s="65">
        <v>6</v>
      </c>
      <c r="B44" s="100">
        <v>172317858</v>
      </c>
      <c r="C44" s="67" t="s">
        <v>131</v>
      </c>
      <c r="D44" s="68" t="s">
        <v>132</v>
      </c>
      <c r="E44" s="101" t="s">
        <v>80</v>
      </c>
      <c r="F44" s="101" t="s">
        <v>353</v>
      </c>
      <c r="G44" s="69"/>
      <c r="H44" s="70"/>
      <c r="I44" s="70"/>
      <c r="J44" s="70"/>
      <c r="K44" s="152" t="s">
        <v>348</v>
      </c>
      <c r="L44" s="153"/>
      <c r="M44" s="154"/>
      <c r="N44" t="s">
        <v>349</v>
      </c>
    </row>
    <row r="45" spans="1:14" ht="20.100000000000001" customHeight="1">
      <c r="A45" s="65">
        <v>7</v>
      </c>
      <c r="B45" s="100">
        <v>172317938</v>
      </c>
      <c r="C45" s="67" t="s">
        <v>133</v>
      </c>
      <c r="D45" s="68" t="s">
        <v>134</v>
      </c>
      <c r="E45" s="101" t="s">
        <v>80</v>
      </c>
      <c r="F45" s="101" t="s">
        <v>347</v>
      </c>
      <c r="G45" s="69"/>
      <c r="H45" s="70"/>
      <c r="I45" s="70"/>
      <c r="J45" s="70"/>
      <c r="K45" s="152" t="s">
        <v>348</v>
      </c>
      <c r="L45" s="153"/>
      <c r="M45" s="154"/>
      <c r="N45" t="s">
        <v>349</v>
      </c>
    </row>
    <row r="46" spans="1:14" ht="20.100000000000001" customHeight="1">
      <c r="A46" s="65">
        <v>8</v>
      </c>
      <c r="B46" s="100">
        <v>172348271</v>
      </c>
      <c r="C46" s="67" t="s">
        <v>135</v>
      </c>
      <c r="D46" s="68" t="s">
        <v>134</v>
      </c>
      <c r="E46" s="101" t="s">
        <v>80</v>
      </c>
      <c r="F46" s="101" t="s">
        <v>364</v>
      </c>
      <c r="G46" s="69"/>
      <c r="H46" s="70"/>
      <c r="I46" s="70"/>
      <c r="J46" s="70"/>
      <c r="K46" s="152" t="s">
        <v>348</v>
      </c>
      <c r="L46" s="153"/>
      <c r="M46" s="154"/>
      <c r="N46" t="s">
        <v>349</v>
      </c>
    </row>
    <row r="47" spans="1:14" ht="20.100000000000001" customHeight="1">
      <c r="A47" s="65">
        <v>9</v>
      </c>
      <c r="B47" s="100">
        <v>172528648</v>
      </c>
      <c r="C47" s="67" t="s">
        <v>136</v>
      </c>
      <c r="D47" s="68" t="s">
        <v>137</v>
      </c>
      <c r="E47" s="101" t="s">
        <v>80</v>
      </c>
      <c r="F47" s="101" t="s">
        <v>351</v>
      </c>
      <c r="G47" s="69"/>
      <c r="H47" s="70"/>
      <c r="I47" s="70"/>
      <c r="J47" s="70"/>
      <c r="K47" s="152" t="s">
        <v>348</v>
      </c>
      <c r="L47" s="153"/>
      <c r="M47" s="154"/>
      <c r="N47" t="s">
        <v>349</v>
      </c>
    </row>
    <row r="48" spans="1:14" ht="20.100000000000001" customHeight="1">
      <c r="A48" s="65">
        <v>10</v>
      </c>
      <c r="B48" s="100">
        <v>172528650</v>
      </c>
      <c r="C48" s="67" t="s">
        <v>138</v>
      </c>
      <c r="D48" s="68" t="s">
        <v>139</v>
      </c>
      <c r="E48" s="101" t="s">
        <v>80</v>
      </c>
      <c r="F48" s="101" t="s">
        <v>351</v>
      </c>
      <c r="G48" s="69"/>
      <c r="H48" s="70"/>
      <c r="I48" s="70"/>
      <c r="J48" s="70"/>
      <c r="K48" s="152" t="s">
        <v>348</v>
      </c>
      <c r="L48" s="153"/>
      <c r="M48" s="154"/>
      <c r="N48" t="s">
        <v>349</v>
      </c>
    </row>
    <row r="49" spans="1:14" ht="20.100000000000001" customHeight="1">
      <c r="A49" s="65">
        <v>11</v>
      </c>
      <c r="B49" s="100">
        <v>172217305</v>
      </c>
      <c r="C49" s="67" t="s">
        <v>140</v>
      </c>
      <c r="D49" s="68" t="s">
        <v>141</v>
      </c>
      <c r="E49" s="101" t="s">
        <v>80</v>
      </c>
      <c r="F49" s="101" t="s">
        <v>355</v>
      </c>
      <c r="G49" s="69"/>
      <c r="H49" s="70"/>
      <c r="I49" s="70"/>
      <c r="J49" s="70"/>
      <c r="K49" s="152" t="s">
        <v>348</v>
      </c>
      <c r="L49" s="153"/>
      <c r="M49" s="154"/>
      <c r="N49" t="s">
        <v>349</v>
      </c>
    </row>
    <row r="50" spans="1:14" ht="20.100000000000001" customHeight="1">
      <c r="A50" s="65">
        <v>12</v>
      </c>
      <c r="B50" s="100">
        <v>172317787</v>
      </c>
      <c r="C50" s="67" t="s">
        <v>142</v>
      </c>
      <c r="D50" s="68" t="s">
        <v>143</v>
      </c>
      <c r="E50" s="101" t="s">
        <v>80</v>
      </c>
      <c r="F50" s="101" t="s">
        <v>353</v>
      </c>
      <c r="G50" s="69"/>
      <c r="H50" s="70"/>
      <c r="I50" s="70"/>
      <c r="J50" s="70"/>
      <c r="K50" s="152" t="s">
        <v>348</v>
      </c>
      <c r="L50" s="153"/>
      <c r="M50" s="154"/>
      <c r="N50" t="s">
        <v>349</v>
      </c>
    </row>
    <row r="51" spans="1:14" ht="20.100000000000001" customHeight="1">
      <c r="A51" s="65">
        <v>13</v>
      </c>
      <c r="B51" s="100">
        <v>172317817</v>
      </c>
      <c r="C51" s="67" t="s">
        <v>144</v>
      </c>
      <c r="D51" s="68" t="s">
        <v>145</v>
      </c>
      <c r="E51" s="101" t="s">
        <v>80</v>
      </c>
      <c r="F51" s="101" t="s">
        <v>347</v>
      </c>
      <c r="G51" s="69"/>
      <c r="H51" s="70"/>
      <c r="I51" s="70"/>
      <c r="J51" s="70"/>
      <c r="K51" s="152" t="s">
        <v>348</v>
      </c>
      <c r="L51" s="153"/>
      <c r="M51" s="154"/>
      <c r="N51" t="s">
        <v>349</v>
      </c>
    </row>
    <row r="52" spans="1:14" ht="20.100000000000001" customHeight="1">
      <c r="A52" s="65">
        <v>14</v>
      </c>
      <c r="B52" s="100">
        <v>172317915</v>
      </c>
      <c r="C52" s="67" t="s">
        <v>146</v>
      </c>
      <c r="D52" s="68" t="s">
        <v>147</v>
      </c>
      <c r="E52" s="101" t="s">
        <v>80</v>
      </c>
      <c r="F52" s="101" t="s">
        <v>353</v>
      </c>
      <c r="G52" s="69"/>
      <c r="H52" s="70"/>
      <c r="I52" s="70"/>
      <c r="J52" s="70"/>
      <c r="K52" s="152" t="s">
        <v>348</v>
      </c>
      <c r="L52" s="153"/>
      <c r="M52" s="154"/>
      <c r="N52" t="s">
        <v>349</v>
      </c>
    </row>
    <row r="53" spans="1:14" ht="20.100000000000001" customHeight="1">
      <c r="A53" s="65">
        <v>15</v>
      </c>
      <c r="B53" s="100">
        <v>172317856</v>
      </c>
      <c r="C53" s="67" t="s">
        <v>148</v>
      </c>
      <c r="D53" s="68" t="s">
        <v>149</v>
      </c>
      <c r="E53" s="101" t="s">
        <v>80</v>
      </c>
      <c r="F53" s="101" t="s">
        <v>347</v>
      </c>
      <c r="G53" s="69"/>
      <c r="H53" s="70"/>
      <c r="I53" s="70"/>
      <c r="J53" s="70"/>
      <c r="K53" s="152" t="s">
        <v>348</v>
      </c>
      <c r="L53" s="153"/>
      <c r="M53" s="154"/>
      <c r="N53" t="s">
        <v>349</v>
      </c>
    </row>
    <row r="54" spans="1:14" ht="20.100000000000001" customHeight="1">
      <c r="A54" s="65">
        <v>16</v>
      </c>
      <c r="B54" s="100">
        <v>172317784</v>
      </c>
      <c r="C54" s="67" t="s">
        <v>150</v>
      </c>
      <c r="D54" s="68" t="s">
        <v>151</v>
      </c>
      <c r="E54" s="101" t="s">
        <v>152</v>
      </c>
      <c r="F54" s="101" t="s">
        <v>353</v>
      </c>
      <c r="G54" s="69"/>
      <c r="H54" s="70"/>
      <c r="I54" s="70"/>
      <c r="J54" s="70"/>
      <c r="K54" s="152" t="s">
        <v>348</v>
      </c>
      <c r="L54" s="153"/>
      <c r="M54" s="154"/>
      <c r="N54" t="s">
        <v>349</v>
      </c>
    </row>
    <row r="55" spans="1:14" ht="20.100000000000001" customHeight="1">
      <c r="A55" s="65">
        <v>17</v>
      </c>
      <c r="B55" s="100">
        <v>172327985</v>
      </c>
      <c r="C55" s="67" t="s">
        <v>153</v>
      </c>
      <c r="D55" s="68" t="s">
        <v>151</v>
      </c>
      <c r="E55" s="101" t="s">
        <v>152</v>
      </c>
      <c r="F55" s="101" t="s">
        <v>366</v>
      </c>
      <c r="G55" s="69"/>
      <c r="H55" s="70"/>
      <c r="I55" s="70"/>
      <c r="J55" s="70"/>
      <c r="K55" s="152" t="s">
        <v>348</v>
      </c>
      <c r="L55" s="153"/>
      <c r="M55" s="154"/>
      <c r="N55" t="s">
        <v>349</v>
      </c>
    </row>
    <row r="56" spans="1:14" ht="20.100000000000001" customHeight="1">
      <c r="A56" s="65">
        <v>18</v>
      </c>
      <c r="B56" s="100">
        <v>172327989</v>
      </c>
      <c r="C56" s="67" t="s">
        <v>154</v>
      </c>
      <c r="D56" s="68" t="s">
        <v>155</v>
      </c>
      <c r="E56" s="101" t="s">
        <v>152</v>
      </c>
      <c r="F56" s="101" t="s">
        <v>350</v>
      </c>
      <c r="G56" s="69"/>
      <c r="H56" s="70"/>
      <c r="I56" s="70"/>
      <c r="J56" s="70"/>
      <c r="K56" s="152" t="s">
        <v>348</v>
      </c>
      <c r="L56" s="153"/>
      <c r="M56" s="154"/>
      <c r="N56" t="s">
        <v>349</v>
      </c>
    </row>
    <row r="57" spans="1:14" ht="20.100000000000001" customHeight="1">
      <c r="A57" s="65">
        <v>19</v>
      </c>
      <c r="B57" s="100">
        <v>172327993</v>
      </c>
      <c r="C57" s="67" t="s">
        <v>156</v>
      </c>
      <c r="D57" s="68" t="s">
        <v>157</v>
      </c>
      <c r="E57" s="101" t="s">
        <v>152</v>
      </c>
      <c r="F57" s="101" t="s">
        <v>350</v>
      </c>
      <c r="G57" s="69"/>
      <c r="H57" s="70"/>
      <c r="I57" s="70"/>
      <c r="J57" s="70"/>
      <c r="K57" s="152" t="s">
        <v>348</v>
      </c>
      <c r="L57" s="153"/>
      <c r="M57" s="154"/>
      <c r="N57" t="s">
        <v>349</v>
      </c>
    </row>
    <row r="58" spans="1:14" ht="20.100000000000001" customHeight="1">
      <c r="A58" s="65">
        <v>20</v>
      </c>
      <c r="B58" s="100">
        <v>172327999</v>
      </c>
      <c r="C58" s="67" t="s">
        <v>158</v>
      </c>
      <c r="D58" s="68" t="s">
        <v>93</v>
      </c>
      <c r="E58" s="101" t="s">
        <v>152</v>
      </c>
      <c r="F58" s="101" t="s">
        <v>366</v>
      </c>
      <c r="G58" s="69"/>
      <c r="H58" s="70"/>
      <c r="I58" s="70"/>
      <c r="J58" s="70"/>
      <c r="K58" s="152" t="s">
        <v>348</v>
      </c>
      <c r="L58" s="153"/>
      <c r="M58" s="154"/>
      <c r="N58" t="s">
        <v>349</v>
      </c>
    </row>
    <row r="59" spans="1:14" ht="20.100000000000001" customHeight="1">
      <c r="A59" s="65">
        <v>21</v>
      </c>
      <c r="B59" s="100">
        <v>172528524</v>
      </c>
      <c r="C59" s="67" t="s">
        <v>159</v>
      </c>
      <c r="D59" s="68" t="s">
        <v>93</v>
      </c>
      <c r="E59" s="101" t="s">
        <v>152</v>
      </c>
      <c r="F59" s="101" t="s">
        <v>351</v>
      </c>
      <c r="G59" s="69"/>
      <c r="H59" s="70"/>
      <c r="I59" s="70"/>
      <c r="J59" s="70"/>
      <c r="K59" s="152" t="s">
        <v>348</v>
      </c>
      <c r="L59" s="153"/>
      <c r="M59" s="154"/>
      <c r="N59" t="s">
        <v>349</v>
      </c>
    </row>
    <row r="60" spans="1:14" ht="20.100000000000001" customHeight="1">
      <c r="A60" s="65">
        <v>22</v>
      </c>
      <c r="B60" s="100">
        <v>172328005</v>
      </c>
      <c r="C60" s="67" t="s">
        <v>160</v>
      </c>
      <c r="D60" s="68" t="s">
        <v>95</v>
      </c>
      <c r="E60" s="101" t="s">
        <v>152</v>
      </c>
      <c r="F60" s="101" t="s">
        <v>350</v>
      </c>
      <c r="G60" s="69"/>
      <c r="H60" s="70"/>
      <c r="I60" s="70"/>
      <c r="J60" s="70"/>
      <c r="K60" s="152" t="s">
        <v>348</v>
      </c>
      <c r="L60" s="153"/>
      <c r="M60" s="154"/>
      <c r="N60" t="s">
        <v>349</v>
      </c>
    </row>
    <row r="61" spans="1:14" ht="20.100000000000001" customHeight="1">
      <c r="A61" s="65">
        <v>23</v>
      </c>
      <c r="B61" s="100">
        <v>172237399</v>
      </c>
      <c r="C61" s="67" t="s">
        <v>161</v>
      </c>
      <c r="D61" s="68" t="s">
        <v>162</v>
      </c>
      <c r="E61" s="101" t="s">
        <v>152</v>
      </c>
      <c r="F61" s="101" t="s">
        <v>367</v>
      </c>
      <c r="G61" s="69"/>
      <c r="H61" s="70"/>
      <c r="I61" s="70"/>
      <c r="J61" s="70"/>
      <c r="K61" s="152" t="s">
        <v>348</v>
      </c>
      <c r="L61" s="153"/>
      <c r="M61" s="154"/>
      <c r="N61" t="s">
        <v>349</v>
      </c>
    </row>
    <row r="63" spans="1:14" s="56" customFormat="1">
      <c r="B63" s="172" t="s">
        <v>58</v>
      </c>
      <c r="C63" s="172"/>
      <c r="D63" s="57"/>
      <c r="E63" s="169" t="s">
        <v>59</v>
      </c>
      <c r="F63" s="169"/>
      <c r="G63" s="169"/>
      <c r="H63" s="169"/>
      <c r="I63" s="169"/>
      <c r="J63" s="169"/>
      <c r="K63" s="58" t="s">
        <v>368</v>
      </c>
    </row>
    <row r="64" spans="1:14" s="56" customFormat="1">
      <c r="B64" s="172" t="s">
        <v>60</v>
      </c>
      <c r="C64" s="172"/>
      <c r="D64" s="59" t="s">
        <v>369</v>
      </c>
      <c r="E64" s="169" t="s">
        <v>344</v>
      </c>
      <c r="F64" s="169"/>
      <c r="G64" s="169"/>
      <c r="H64" s="169"/>
      <c r="I64" s="169"/>
      <c r="J64" s="169"/>
      <c r="K64" s="60" t="s">
        <v>61</v>
      </c>
      <c r="L64" s="61" t="s">
        <v>62</v>
      </c>
      <c r="M64" s="61">
        <v>2</v>
      </c>
    </row>
    <row r="65" spans="1:14" s="62" customFormat="1" ht="18.75" customHeight="1">
      <c r="B65" s="63" t="s">
        <v>56</v>
      </c>
      <c r="C65" s="170" t="s">
        <v>345</v>
      </c>
      <c r="D65" s="170"/>
      <c r="E65" s="170"/>
      <c r="F65" s="170"/>
      <c r="G65" s="170"/>
      <c r="H65" s="170"/>
      <c r="I65" s="170"/>
      <c r="J65" s="170"/>
      <c r="K65" s="60" t="s">
        <v>63</v>
      </c>
      <c r="L65" s="60" t="s">
        <v>62</v>
      </c>
      <c r="M65" s="60">
        <v>2</v>
      </c>
    </row>
    <row r="66" spans="1:14" s="62" customFormat="1" ht="18.75" customHeight="1">
      <c r="A66" s="171" t="s">
        <v>370</v>
      </c>
      <c r="B66" s="171"/>
      <c r="C66" s="171"/>
      <c r="D66" s="171"/>
      <c r="E66" s="171"/>
      <c r="F66" s="171"/>
      <c r="G66" s="171"/>
      <c r="H66" s="171"/>
      <c r="I66" s="171"/>
      <c r="J66" s="171"/>
      <c r="K66" s="60" t="s">
        <v>64</v>
      </c>
      <c r="L66" s="60" t="s">
        <v>62</v>
      </c>
      <c r="M66" s="60">
        <v>1</v>
      </c>
    </row>
    <row r="67" spans="1:14" ht="9" customHeight="1"/>
    <row r="68" spans="1:14" ht="15" customHeight="1">
      <c r="A68" s="159" t="s">
        <v>4</v>
      </c>
      <c r="B68" s="158" t="s">
        <v>65</v>
      </c>
      <c r="C68" s="167" t="s">
        <v>9</v>
      </c>
      <c r="D68" s="168" t="s">
        <v>10</v>
      </c>
      <c r="E68" s="158" t="s">
        <v>76</v>
      </c>
      <c r="F68" s="158" t="s">
        <v>77</v>
      </c>
      <c r="G68" s="158" t="s">
        <v>67</v>
      </c>
      <c r="H68" s="158" t="s">
        <v>68</v>
      </c>
      <c r="I68" s="160" t="s">
        <v>57</v>
      </c>
      <c r="J68" s="160"/>
      <c r="K68" s="161" t="s">
        <v>69</v>
      </c>
      <c r="L68" s="162"/>
      <c r="M68" s="163"/>
    </row>
    <row r="69" spans="1:14" ht="27" customHeight="1">
      <c r="A69" s="159"/>
      <c r="B69" s="159"/>
      <c r="C69" s="167"/>
      <c r="D69" s="168"/>
      <c r="E69" s="159"/>
      <c r="F69" s="159"/>
      <c r="G69" s="159"/>
      <c r="H69" s="159"/>
      <c r="I69" s="64" t="s">
        <v>70</v>
      </c>
      <c r="J69" s="64" t="s">
        <v>71</v>
      </c>
      <c r="K69" s="164"/>
      <c r="L69" s="165"/>
      <c r="M69" s="166"/>
    </row>
    <row r="70" spans="1:14" ht="20.100000000000001" customHeight="1">
      <c r="A70" s="65">
        <v>1</v>
      </c>
      <c r="B70" s="100">
        <v>172328009</v>
      </c>
      <c r="C70" s="67" t="s">
        <v>163</v>
      </c>
      <c r="D70" s="68" t="s">
        <v>97</v>
      </c>
      <c r="E70" s="101" t="s">
        <v>152</v>
      </c>
      <c r="F70" s="101" t="s">
        <v>366</v>
      </c>
      <c r="G70" s="69"/>
      <c r="H70" s="70"/>
      <c r="I70" s="70"/>
      <c r="J70" s="70"/>
      <c r="K70" s="155" t="s">
        <v>348</v>
      </c>
      <c r="L70" s="156"/>
      <c r="M70" s="157"/>
      <c r="N70" t="s">
        <v>349</v>
      </c>
    </row>
    <row r="71" spans="1:14" ht="20.100000000000001" customHeight="1">
      <c r="A71" s="65">
        <v>2</v>
      </c>
      <c r="B71" s="100">
        <v>172328014</v>
      </c>
      <c r="C71" s="67" t="s">
        <v>164</v>
      </c>
      <c r="D71" s="68" t="s">
        <v>165</v>
      </c>
      <c r="E71" s="101" t="s">
        <v>152</v>
      </c>
      <c r="F71" s="101" t="s">
        <v>371</v>
      </c>
      <c r="G71" s="69"/>
      <c r="H71" s="70"/>
      <c r="I71" s="70"/>
      <c r="J71" s="70"/>
      <c r="K71" s="152" t="s">
        <v>348</v>
      </c>
      <c r="L71" s="153"/>
      <c r="M71" s="154"/>
      <c r="N71" t="s">
        <v>349</v>
      </c>
    </row>
    <row r="72" spans="1:14" ht="20.100000000000001" customHeight="1">
      <c r="A72" s="65">
        <v>3</v>
      </c>
      <c r="B72" s="100">
        <v>172328016</v>
      </c>
      <c r="C72" s="67" t="s">
        <v>166</v>
      </c>
      <c r="D72" s="68" t="s">
        <v>105</v>
      </c>
      <c r="E72" s="101" t="s">
        <v>152</v>
      </c>
      <c r="F72" s="101" t="s">
        <v>350</v>
      </c>
      <c r="G72" s="69"/>
      <c r="H72" s="70"/>
      <c r="I72" s="70"/>
      <c r="J72" s="70"/>
      <c r="K72" s="152" t="s">
        <v>348</v>
      </c>
      <c r="L72" s="153"/>
      <c r="M72" s="154"/>
      <c r="N72" t="s">
        <v>349</v>
      </c>
    </row>
    <row r="73" spans="1:14" ht="20.100000000000001" customHeight="1">
      <c r="A73" s="65">
        <v>4</v>
      </c>
      <c r="B73" s="100">
        <v>172328021</v>
      </c>
      <c r="C73" s="67" t="s">
        <v>117</v>
      </c>
      <c r="D73" s="68" t="s">
        <v>167</v>
      </c>
      <c r="E73" s="101" t="s">
        <v>152</v>
      </c>
      <c r="F73" s="101" t="s">
        <v>366</v>
      </c>
      <c r="G73" s="69"/>
      <c r="H73" s="70"/>
      <c r="I73" s="70"/>
      <c r="J73" s="70"/>
      <c r="K73" s="152" t="s">
        <v>348</v>
      </c>
      <c r="L73" s="153"/>
      <c r="M73" s="154"/>
      <c r="N73" t="s">
        <v>349</v>
      </c>
    </row>
    <row r="74" spans="1:14" ht="20.100000000000001" customHeight="1">
      <c r="A74" s="65">
        <v>5</v>
      </c>
      <c r="B74" s="100">
        <v>172328024</v>
      </c>
      <c r="C74" s="67" t="s">
        <v>168</v>
      </c>
      <c r="D74" s="68" t="s">
        <v>169</v>
      </c>
      <c r="E74" s="101" t="s">
        <v>152</v>
      </c>
      <c r="F74" s="101" t="s">
        <v>350</v>
      </c>
      <c r="G74" s="69"/>
      <c r="H74" s="70"/>
      <c r="I74" s="70"/>
      <c r="J74" s="70"/>
      <c r="K74" s="152" t="s">
        <v>348</v>
      </c>
      <c r="L74" s="153"/>
      <c r="M74" s="154"/>
      <c r="N74" t="s">
        <v>349</v>
      </c>
    </row>
    <row r="75" spans="1:14" ht="20.100000000000001" customHeight="1">
      <c r="A75" s="65">
        <v>6</v>
      </c>
      <c r="B75" s="100">
        <v>172328025</v>
      </c>
      <c r="C75" s="67" t="s">
        <v>170</v>
      </c>
      <c r="D75" s="68" t="s">
        <v>171</v>
      </c>
      <c r="E75" s="101" t="s">
        <v>152</v>
      </c>
      <c r="F75" s="101" t="s">
        <v>350</v>
      </c>
      <c r="G75" s="69"/>
      <c r="H75" s="70"/>
      <c r="I75" s="70"/>
      <c r="J75" s="70"/>
      <c r="K75" s="152" t="s">
        <v>348</v>
      </c>
      <c r="L75" s="153"/>
      <c r="M75" s="154"/>
      <c r="N75" t="s">
        <v>349</v>
      </c>
    </row>
    <row r="76" spans="1:14" ht="20.100000000000001" customHeight="1">
      <c r="A76" s="65">
        <v>7</v>
      </c>
      <c r="B76" s="100">
        <v>172328036</v>
      </c>
      <c r="C76" s="67" t="s">
        <v>117</v>
      </c>
      <c r="D76" s="68" t="s">
        <v>172</v>
      </c>
      <c r="E76" s="101" t="s">
        <v>152</v>
      </c>
      <c r="F76" s="101" t="s">
        <v>366</v>
      </c>
      <c r="G76" s="69"/>
      <c r="H76" s="70"/>
      <c r="I76" s="70"/>
      <c r="J76" s="70"/>
      <c r="K76" s="152" t="s">
        <v>348</v>
      </c>
      <c r="L76" s="153"/>
      <c r="M76" s="154"/>
      <c r="N76" t="s">
        <v>349</v>
      </c>
    </row>
    <row r="77" spans="1:14" ht="20.100000000000001" customHeight="1">
      <c r="A77" s="65">
        <v>8</v>
      </c>
      <c r="B77" s="100">
        <v>172328037</v>
      </c>
      <c r="C77" s="67" t="s">
        <v>173</v>
      </c>
      <c r="D77" s="68" t="s">
        <v>174</v>
      </c>
      <c r="E77" s="101" t="s">
        <v>152</v>
      </c>
      <c r="F77" s="101" t="s">
        <v>350</v>
      </c>
      <c r="G77" s="69"/>
      <c r="H77" s="70"/>
      <c r="I77" s="70"/>
      <c r="J77" s="70"/>
      <c r="K77" s="152" t="s">
        <v>348</v>
      </c>
      <c r="L77" s="153"/>
      <c r="M77" s="154"/>
      <c r="N77" t="s">
        <v>349</v>
      </c>
    </row>
    <row r="78" spans="1:14" ht="20.100000000000001" customHeight="1">
      <c r="A78" s="65">
        <v>9</v>
      </c>
      <c r="B78" s="100">
        <v>172328041</v>
      </c>
      <c r="C78" s="67" t="s">
        <v>175</v>
      </c>
      <c r="D78" s="68" t="s">
        <v>118</v>
      </c>
      <c r="E78" s="101" t="s">
        <v>152</v>
      </c>
      <c r="F78" s="101" t="s">
        <v>371</v>
      </c>
      <c r="G78" s="69"/>
      <c r="H78" s="70"/>
      <c r="I78" s="70"/>
      <c r="J78" s="70"/>
      <c r="K78" s="152" t="s">
        <v>348</v>
      </c>
      <c r="L78" s="153"/>
      <c r="M78" s="154"/>
      <c r="N78" t="s">
        <v>349</v>
      </c>
    </row>
    <row r="79" spans="1:14" ht="20.100000000000001" customHeight="1">
      <c r="A79" s="65">
        <v>10</v>
      </c>
      <c r="B79" s="100">
        <v>172328047</v>
      </c>
      <c r="C79" s="67" t="s">
        <v>176</v>
      </c>
      <c r="D79" s="68" t="s">
        <v>122</v>
      </c>
      <c r="E79" s="101" t="s">
        <v>152</v>
      </c>
      <c r="F79" s="101" t="s">
        <v>371</v>
      </c>
      <c r="G79" s="69"/>
      <c r="H79" s="70"/>
      <c r="I79" s="70"/>
      <c r="J79" s="70"/>
      <c r="K79" s="152" t="s">
        <v>348</v>
      </c>
      <c r="L79" s="153"/>
      <c r="M79" s="154"/>
      <c r="N79" t="s">
        <v>349</v>
      </c>
    </row>
    <row r="80" spans="1:14" ht="20.100000000000001" customHeight="1">
      <c r="A80" s="65">
        <v>11</v>
      </c>
      <c r="B80" s="100">
        <v>172328054</v>
      </c>
      <c r="C80" s="67" t="s">
        <v>177</v>
      </c>
      <c r="D80" s="68" t="s">
        <v>178</v>
      </c>
      <c r="E80" s="101" t="s">
        <v>152</v>
      </c>
      <c r="F80" s="101" t="s">
        <v>366</v>
      </c>
      <c r="G80" s="69"/>
      <c r="H80" s="70"/>
      <c r="I80" s="70"/>
      <c r="J80" s="70"/>
      <c r="K80" s="152" t="s">
        <v>348</v>
      </c>
      <c r="L80" s="153"/>
      <c r="M80" s="154"/>
      <c r="N80" t="s">
        <v>349</v>
      </c>
    </row>
    <row r="81" spans="1:14" ht="20.100000000000001" customHeight="1">
      <c r="A81" s="65">
        <v>12</v>
      </c>
      <c r="B81" s="100">
        <v>172127601</v>
      </c>
      <c r="C81" s="67" t="s">
        <v>179</v>
      </c>
      <c r="D81" s="68" t="s">
        <v>180</v>
      </c>
      <c r="E81" s="101" t="s">
        <v>152</v>
      </c>
      <c r="F81" s="101" t="s">
        <v>372</v>
      </c>
      <c r="G81" s="69"/>
      <c r="H81" s="70"/>
      <c r="I81" s="70"/>
      <c r="J81" s="70"/>
      <c r="K81" s="152" t="s">
        <v>348</v>
      </c>
      <c r="L81" s="153"/>
      <c r="M81" s="154"/>
      <c r="N81" t="s">
        <v>349</v>
      </c>
    </row>
    <row r="82" spans="1:14" ht="20.100000000000001" customHeight="1">
      <c r="A82" s="65">
        <v>13</v>
      </c>
      <c r="B82" s="100">
        <v>172328063</v>
      </c>
      <c r="C82" s="67" t="s">
        <v>181</v>
      </c>
      <c r="D82" s="68" t="s">
        <v>182</v>
      </c>
      <c r="E82" s="101" t="s">
        <v>152</v>
      </c>
      <c r="F82" s="101" t="s">
        <v>366</v>
      </c>
      <c r="G82" s="69"/>
      <c r="H82" s="70"/>
      <c r="I82" s="70"/>
      <c r="J82" s="70"/>
      <c r="K82" s="152" t="s">
        <v>348</v>
      </c>
      <c r="L82" s="153"/>
      <c r="M82" s="154"/>
      <c r="N82" t="s">
        <v>349</v>
      </c>
    </row>
    <row r="83" spans="1:14" ht="20.100000000000001" customHeight="1">
      <c r="A83" s="65">
        <v>14</v>
      </c>
      <c r="B83" s="100">
        <v>172328065</v>
      </c>
      <c r="C83" s="67" t="s">
        <v>92</v>
      </c>
      <c r="D83" s="68" t="s">
        <v>182</v>
      </c>
      <c r="E83" s="101" t="s">
        <v>152</v>
      </c>
      <c r="F83" s="101" t="s">
        <v>350</v>
      </c>
      <c r="G83" s="69"/>
      <c r="H83" s="70"/>
      <c r="I83" s="70"/>
      <c r="J83" s="70"/>
      <c r="K83" s="152" t="s">
        <v>348</v>
      </c>
      <c r="L83" s="153"/>
      <c r="M83" s="154"/>
      <c r="N83" t="s">
        <v>349</v>
      </c>
    </row>
    <row r="84" spans="1:14" ht="20.100000000000001" customHeight="1">
      <c r="A84" s="65">
        <v>15</v>
      </c>
      <c r="B84" s="100">
        <v>172328068</v>
      </c>
      <c r="C84" s="67" t="s">
        <v>183</v>
      </c>
      <c r="D84" s="68" t="s">
        <v>182</v>
      </c>
      <c r="E84" s="101" t="s">
        <v>152</v>
      </c>
      <c r="F84" s="101" t="s">
        <v>371</v>
      </c>
      <c r="G84" s="69"/>
      <c r="H84" s="70"/>
      <c r="I84" s="70"/>
      <c r="J84" s="70"/>
      <c r="K84" s="152" t="s">
        <v>348</v>
      </c>
      <c r="L84" s="153"/>
      <c r="M84" s="154"/>
      <c r="N84" t="s">
        <v>349</v>
      </c>
    </row>
    <row r="85" spans="1:14" ht="20.100000000000001" customHeight="1">
      <c r="A85" s="65">
        <v>16</v>
      </c>
      <c r="B85" s="100">
        <v>172328085</v>
      </c>
      <c r="C85" s="67" t="s">
        <v>184</v>
      </c>
      <c r="D85" s="68" t="s">
        <v>185</v>
      </c>
      <c r="E85" s="101" t="s">
        <v>152</v>
      </c>
      <c r="F85" s="101" t="s">
        <v>373</v>
      </c>
      <c r="G85" s="69"/>
      <c r="H85" s="70"/>
      <c r="I85" s="70"/>
      <c r="J85" s="70"/>
      <c r="K85" s="152" t="s">
        <v>348</v>
      </c>
      <c r="L85" s="153"/>
      <c r="M85" s="154"/>
      <c r="N85" t="s">
        <v>349</v>
      </c>
    </row>
    <row r="86" spans="1:14" ht="20.100000000000001" customHeight="1">
      <c r="A86" s="65">
        <v>17</v>
      </c>
      <c r="B86" s="100">
        <v>172328095</v>
      </c>
      <c r="C86" s="67" t="s">
        <v>186</v>
      </c>
      <c r="D86" s="68" t="s">
        <v>132</v>
      </c>
      <c r="E86" s="101" t="s">
        <v>152</v>
      </c>
      <c r="F86" s="101" t="s">
        <v>371</v>
      </c>
      <c r="G86" s="69"/>
      <c r="H86" s="70"/>
      <c r="I86" s="70"/>
      <c r="J86" s="70"/>
      <c r="K86" s="152" t="s">
        <v>348</v>
      </c>
      <c r="L86" s="153"/>
      <c r="M86" s="154"/>
      <c r="N86" t="s">
        <v>349</v>
      </c>
    </row>
    <row r="87" spans="1:14" ht="20.100000000000001" customHeight="1">
      <c r="A87" s="65">
        <v>18</v>
      </c>
      <c r="B87" s="100">
        <v>172328097</v>
      </c>
      <c r="C87" s="67" t="s">
        <v>187</v>
      </c>
      <c r="D87" s="68" t="s">
        <v>134</v>
      </c>
      <c r="E87" s="101" t="s">
        <v>152</v>
      </c>
      <c r="F87" s="101" t="s">
        <v>373</v>
      </c>
      <c r="G87" s="69"/>
      <c r="H87" s="70"/>
      <c r="I87" s="70"/>
      <c r="J87" s="70"/>
      <c r="K87" s="152" t="s">
        <v>348</v>
      </c>
      <c r="L87" s="153"/>
      <c r="M87" s="154"/>
      <c r="N87" t="s">
        <v>349</v>
      </c>
    </row>
    <row r="88" spans="1:14" ht="20.100000000000001" customHeight="1">
      <c r="A88" s="65">
        <v>19</v>
      </c>
      <c r="B88" s="100">
        <v>172328099</v>
      </c>
      <c r="C88" s="67" t="s">
        <v>188</v>
      </c>
      <c r="D88" s="68" t="s">
        <v>134</v>
      </c>
      <c r="E88" s="101" t="s">
        <v>152</v>
      </c>
      <c r="F88" s="101" t="s">
        <v>366</v>
      </c>
      <c r="G88" s="69"/>
      <c r="H88" s="70"/>
      <c r="I88" s="70"/>
      <c r="J88" s="70"/>
      <c r="K88" s="152" t="s">
        <v>348</v>
      </c>
      <c r="L88" s="153"/>
      <c r="M88" s="154"/>
      <c r="N88" t="s">
        <v>349</v>
      </c>
    </row>
    <row r="89" spans="1:14" ht="20.100000000000001" customHeight="1">
      <c r="A89" s="65">
        <v>20</v>
      </c>
      <c r="B89" s="100">
        <v>172328100</v>
      </c>
      <c r="C89" s="67" t="s">
        <v>189</v>
      </c>
      <c r="D89" s="68" t="s">
        <v>134</v>
      </c>
      <c r="E89" s="101" t="s">
        <v>152</v>
      </c>
      <c r="F89" s="101" t="s">
        <v>373</v>
      </c>
      <c r="G89" s="69"/>
      <c r="H89" s="70"/>
      <c r="I89" s="70"/>
      <c r="J89" s="70"/>
      <c r="K89" s="152" t="s">
        <v>348</v>
      </c>
      <c r="L89" s="153"/>
      <c r="M89" s="154"/>
      <c r="N89" t="s">
        <v>349</v>
      </c>
    </row>
    <row r="90" spans="1:14" ht="20.100000000000001" customHeight="1">
      <c r="A90" s="65">
        <v>21</v>
      </c>
      <c r="B90" s="100">
        <v>172328101</v>
      </c>
      <c r="C90" s="67" t="s">
        <v>190</v>
      </c>
      <c r="D90" s="68" t="s">
        <v>191</v>
      </c>
      <c r="E90" s="101" t="s">
        <v>152</v>
      </c>
      <c r="F90" s="101" t="s">
        <v>371</v>
      </c>
      <c r="G90" s="69"/>
      <c r="H90" s="70"/>
      <c r="I90" s="70"/>
      <c r="J90" s="70"/>
      <c r="K90" s="152" t="s">
        <v>348</v>
      </c>
      <c r="L90" s="153"/>
      <c r="M90" s="154"/>
      <c r="N90" t="s">
        <v>349</v>
      </c>
    </row>
    <row r="91" spans="1:14" ht="20.100000000000001" customHeight="1">
      <c r="A91" s="65">
        <v>22</v>
      </c>
      <c r="B91" s="100">
        <v>172328106</v>
      </c>
      <c r="C91" s="67" t="s">
        <v>192</v>
      </c>
      <c r="D91" s="68" t="s">
        <v>139</v>
      </c>
      <c r="E91" s="101" t="s">
        <v>152</v>
      </c>
      <c r="F91" s="101" t="s">
        <v>373</v>
      </c>
      <c r="G91" s="69"/>
      <c r="H91" s="70"/>
      <c r="I91" s="70"/>
      <c r="J91" s="70"/>
      <c r="K91" s="152" t="s">
        <v>348</v>
      </c>
      <c r="L91" s="153"/>
      <c r="M91" s="154"/>
      <c r="N91" t="s">
        <v>349</v>
      </c>
    </row>
    <row r="92" spans="1:14" ht="20.100000000000001" customHeight="1">
      <c r="A92" s="65">
        <v>23</v>
      </c>
      <c r="B92" s="100">
        <v>172328107</v>
      </c>
      <c r="C92" s="67" t="s">
        <v>193</v>
      </c>
      <c r="D92" s="68" t="s">
        <v>194</v>
      </c>
      <c r="E92" s="101" t="s">
        <v>152</v>
      </c>
      <c r="F92" s="101" t="s">
        <v>371</v>
      </c>
      <c r="G92" s="69"/>
      <c r="H92" s="70"/>
      <c r="I92" s="70"/>
      <c r="J92" s="70"/>
      <c r="K92" s="152" t="s">
        <v>348</v>
      </c>
      <c r="L92" s="153"/>
      <c r="M92" s="154"/>
      <c r="N92" t="s">
        <v>349</v>
      </c>
    </row>
    <row r="94" spans="1:14" s="56" customFormat="1">
      <c r="B94" s="172" t="s">
        <v>58</v>
      </c>
      <c r="C94" s="172"/>
      <c r="D94" s="57"/>
      <c r="E94" s="169" t="s">
        <v>59</v>
      </c>
      <c r="F94" s="169"/>
      <c r="G94" s="169"/>
      <c r="H94" s="169"/>
      <c r="I94" s="169"/>
      <c r="J94" s="169"/>
      <c r="K94" s="58" t="s">
        <v>374</v>
      </c>
    </row>
    <row r="95" spans="1:14" s="56" customFormat="1">
      <c r="B95" s="172" t="s">
        <v>60</v>
      </c>
      <c r="C95" s="172"/>
      <c r="D95" s="59" t="s">
        <v>375</v>
      </c>
      <c r="E95" s="169" t="s">
        <v>344</v>
      </c>
      <c r="F95" s="169"/>
      <c r="G95" s="169"/>
      <c r="H95" s="169"/>
      <c r="I95" s="169"/>
      <c r="J95" s="169"/>
      <c r="K95" s="60" t="s">
        <v>61</v>
      </c>
      <c r="L95" s="61" t="s">
        <v>62</v>
      </c>
      <c r="M95" s="61">
        <v>2</v>
      </c>
    </row>
    <row r="96" spans="1:14" s="62" customFormat="1" ht="18.75" customHeight="1">
      <c r="B96" s="63" t="s">
        <v>56</v>
      </c>
      <c r="C96" s="170" t="s">
        <v>345</v>
      </c>
      <c r="D96" s="170"/>
      <c r="E96" s="170"/>
      <c r="F96" s="170"/>
      <c r="G96" s="170"/>
      <c r="H96" s="170"/>
      <c r="I96" s="170"/>
      <c r="J96" s="170"/>
      <c r="K96" s="60" t="s">
        <v>63</v>
      </c>
      <c r="L96" s="60" t="s">
        <v>62</v>
      </c>
      <c r="M96" s="60">
        <v>2</v>
      </c>
    </row>
    <row r="97" spans="1:14" s="62" customFormat="1" ht="18.75" customHeight="1">
      <c r="A97" s="171" t="s">
        <v>376</v>
      </c>
      <c r="B97" s="171"/>
      <c r="C97" s="171"/>
      <c r="D97" s="171"/>
      <c r="E97" s="171"/>
      <c r="F97" s="171"/>
      <c r="G97" s="171"/>
      <c r="H97" s="171"/>
      <c r="I97" s="171"/>
      <c r="J97" s="171"/>
      <c r="K97" s="60" t="s">
        <v>64</v>
      </c>
      <c r="L97" s="60" t="s">
        <v>62</v>
      </c>
      <c r="M97" s="60">
        <v>1</v>
      </c>
    </row>
    <row r="98" spans="1:14" ht="9" customHeight="1"/>
    <row r="99" spans="1:14" ht="15" customHeight="1">
      <c r="A99" s="159" t="s">
        <v>4</v>
      </c>
      <c r="B99" s="158" t="s">
        <v>65</v>
      </c>
      <c r="C99" s="167" t="s">
        <v>9</v>
      </c>
      <c r="D99" s="168" t="s">
        <v>10</v>
      </c>
      <c r="E99" s="158" t="s">
        <v>76</v>
      </c>
      <c r="F99" s="158" t="s">
        <v>77</v>
      </c>
      <c r="G99" s="158" t="s">
        <v>67</v>
      </c>
      <c r="H99" s="158" t="s">
        <v>68</v>
      </c>
      <c r="I99" s="160" t="s">
        <v>57</v>
      </c>
      <c r="J99" s="160"/>
      <c r="K99" s="161" t="s">
        <v>69</v>
      </c>
      <c r="L99" s="162"/>
      <c r="M99" s="163"/>
    </row>
    <row r="100" spans="1:14" ht="27" customHeight="1">
      <c r="A100" s="159"/>
      <c r="B100" s="159"/>
      <c r="C100" s="167"/>
      <c r="D100" s="168"/>
      <c r="E100" s="159"/>
      <c r="F100" s="159"/>
      <c r="G100" s="159"/>
      <c r="H100" s="159"/>
      <c r="I100" s="64" t="s">
        <v>70</v>
      </c>
      <c r="J100" s="64" t="s">
        <v>71</v>
      </c>
      <c r="K100" s="164"/>
      <c r="L100" s="165"/>
      <c r="M100" s="166"/>
    </row>
    <row r="101" spans="1:14" ht="20.100000000000001" customHeight="1">
      <c r="A101" s="65">
        <v>1</v>
      </c>
      <c r="B101" s="100">
        <v>172328108</v>
      </c>
      <c r="C101" s="67" t="s">
        <v>195</v>
      </c>
      <c r="D101" s="68" t="s">
        <v>196</v>
      </c>
      <c r="E101" s="101" t="s">
        <v>152</v>
      </c>
      <c r="F101" s="101" t="s">
        <v>366</v>
      </c>
      <c r="G101" s="69"/>
      <c r="H101" s="70"/>
      <c r="I101" s="70"/>
      <c r="J101" s="70"/>
      <c r="K101" s="155" t="s">
        <v>348</v>
      </c>
      <c r="L101" s="156"/>
      <c r="M101" s="157"/>
      <c r="N101" t="s">
        <v>349</v>
      </c>
    </row>
    <row r="102" spans="1:14" ht="20.100000000000001" customHeight="1">
      <c r="A102" s="65">
        <v>2</v>
      </c>
      <c r="B102" s="100">
        <v>172528655</v>
      </c>
      <c r="C102" s="67" t="s">
        <v>100</v>
      </c>
      <c r="D102" s="68" t="s">
        <v>197</v>
      </c>
      <c r="E102" s="101" t="s">
        <v>152</v>
      </c>
      <c r="F102" s="101" t="s">
        <v>351</v>
      </c>
      <c r="G102" s="69"/>
      <c r="H102" s="70"/>
      <c r="I102" s="70"/>
      <c r="J102" s="70"/>
      <c r="K102" s="152" t="s">
        <v>348</v>
      </c>
      <c r="L102" s="153"/>
      <c r="M102" s="154"/>
      <c r="N102" t="s">
        <v>349</v>
      </c>
    </row>
    <row r="103" spans="1:14" ht="20.100000000000001" customHeight="1">
      <c r="A103" s="65">
        <v>3</v>
      </c>
      <c r="B103" s="100">
        <v>172348444</v>
      </c>
      <c r="C103" s="67" t="s">
        <v>198</v>
      </c>
      <c r="D103" s="68" t="s">
        <v>199</v>
      </c>
      <c r="E103" s="101" t="s">
        <v>152</v>
      </c>
      <c r="F103" s="101" t="s">
        <v>377</v>
      </c>
      <c r="G103" s="69"/>
      <c r="H103" s="70"/>
      <c r="I103" s="70"/>
      <c r="J103" s="70"/>
      <c r="K103" s="152" t="s">
        <v>348</v>
      </c>
      <c r="L103" s="153"/>
      <c r="M103" s="154"/>
      <c r="N103" t="s">
        <v>349</v>
      </c>
    </row>
    <row r="104" spans="1:14" ht="20.100000000000001" customHeight="1">
      <c r="A104" s="65">
        <v>4</v>
      </c>
      <c r="B104" s="100">
        <v>172328116</v>
      </c>
      <c r="C104" s="67" t="s">
        <v>200</v>
      </c>
      <c r="D104" s="68" t="s">
        <v>201</v>
      </c>
      <c r="E104" s="101" t="s">
        <v>152</v>
      </c>
      <c r="F104" s="101" t="s">
        <v>371</v>
      </c>
      <c r="G104" s="69"/>
      <c r="H104" s="70"/>
      <c r="I104" s="70"/>
      <c r="J104" s="70"/>
      <c r="K104" s="152" t="s">
        <v>348</v>
      </c>
      <c r="L104" s="153"/>
      <c r="M104" s="154"/>
      <c r="N104" t="s">
        <v>349</v>
      </c>
    </row>
    <row r="105" spans="1:14" ht="20.100000000000001" customHeight="1">
      <c r="A105" s="65">
        <v>5</v>
      </c>
      <c r="B105" s="100">
        <v>172328118</v>
      </c>
      <c r="C105" s="67" t="s">
        <v>202</v>
      </c>
      <c r="D105" s="68" t="s">
        <v>203</v>
      </c>
      <c r="E105" s="101" t="s">
        <v>152</v>
      </c>
      <c r="F105" s="101" t="s">
        <v>373</v>
      </c>
      <c r="G105" s="69"/>
      <c r="H105" s="70"/>
      <c r="I105" s="70"/>
      <c r="J105" s="70"/>
      <c r="K105" s="152" t="s">
        <v>348</v>
      </c>
      <c r="L105" s="153"/>
      <c r="M105" s="154"/>
      <c r="N105" t="s">
        <v>349</v>
      </c>
    </row>
    <row r="106" spans="1:14" ht="20.100000000000001" customHeight="1">
      <c r="A106" s="65">
        <v>6</v>
      </c>
      <c r="B106" s="100">
        <v>172328135</v>
      </c>
      <c r="C106" s="67" t="s">
        <v>204</v>
      </c>
      <c r="D106" s="68" t="s">
        <v>205</v>
      </c>
      <c r="E106" s="101" t="s">
        <v>152</v>
      </c>
      <c r="F106" s="101" t="s">
        <v>366</v>
      </c>
      <c r="G106" s="69"/>
      <c r="H106" s="70"/>
      <c r="I106" s="70"/>
      <c r="J106" s="70"/>
      <c r="K106" s="152" t="s">
        <v>348</v>
      </c>
      <c r="L106" s="153"/>
      <c r="M106" s="154"/>
      <c r="N106" t="s">
        <v>349</v>
      </c>
    </row>
    <row r="107" spans="1:14" ht="20.100000000000001" customHeight="1">
      <c r="A107" s="65">
        <v>7</v>
      </c>
      <c r="B107" s="100">
        <v>172348481</v>
      </c>
      <c r="C107" s="67" t="s">
        <v>206</v>
      </c>
      <c r="D107" s="68" t="s">
        <v>207</v>
      </c>
      <c r="E107" s="101" t="s">
        <v>152</v>
      </c>
      <c r="F107" s="101" t="s">
        <v>378</v>
      </c>
      <c r="G107" s="69"/>
      <c r="H107" s="70"/>
      <c r="I107" s="70"/>
      <c r="J107" s="70"/>
      <c r="K107" s="152" t="s">
        <v>348</v>
      </c>
      <c r="L107" s="153"/>
      <c r="M107" s="154"/>
      <c r="N107" t="s">
        <v>349</v>
      </c>
    </row>
    <row r="108" spans="1:14" ht="20.100000000000001" customHeight="1">
      <c r="A108" s="65">
        <v>8</v>
      </c>
      <c r="B108" s="100">
        <v>172328138</v>
      </c>
      <c r="C108" s="67" t="s">
        <v>208</v>
      </c>
      <c r="D108" s="68" t="s">
        <v>149</v>
      </c>
      <c r="E108" s="101" t="s">
        <v>152</v>
      </c>
      <c r="F108" s="101" t="s">
        <v>366</v>
      </c>
      <c r="G108" s="69"/>
      <c r="H108" s="70"/>
      <c r="I108" s="70"/>
      <c r="J108" s="70"/>
      <c r="K108" s="152" t="s">
        <v>348</v>
      </c>
      <c r="L108" s="153"/>
      <c r="M108" s="154"/>
      <c r="N108" t="s">
        <v>349</v>
      </c>
    </row>
    <row r="109" spans="1:14" ht="20.100000000000001" customHeight="1">
      <c r="A109" s="65">
        <v>9</v>
      </c>
      <c r="B109" s="100">
        <v>172328140</v>
      </c>
      <c r="C109" s="67" t="s">
        <v>209</v>
      </c>
      <c r="D109" s="68" t="s">
        <v>210</v>
      </c>
      <c r="E109" s="101" t="s">
        <v>152</v>
      </c>
      <c r="F109" s="101" t="s">
        <v>350</v>
      </c>
      <c r="G109" s="69"/>
      <c r="H109" s="70"/>
      <c r="I109" s="70"/>
      <c r="J109" s="70"/>
      <c r="K109" s="152" t="s">
        <v>348</v>
      </c>
      <c r="L109" s="153"/>
      <c r="M109" s="154"/>
      <c r="N109" t="s">
        <v>349</v>
      </c>
    </row>
    <row r="110" spans="1:14" ht="20.100000000000001" customHeight="1">
      <c r="A110" s="65">
        <v>10</v>
      </c>
      <c r="B110" s="100">
        <v>172127573</v>
      </c>
      <c r="C110" s="67" t="s">
        <v>211</v>
      </c>
      <c r="D110" s="68" t="s">
        <v>82</v>
      </c>
      <c r="E110" s="101" t="s">
        <v>212</v>
      </c>
      <c r="F110" s="101" t="s">
        <v>372</v>
      </c>
      <c r="G110" s="69"/>
      <c r="H110" s="70"/>
      <c r="I110" s="70"/>
      <c r="J110" s="70"/>
      <c r="K110" s="152" t="s">
        <v>348</v>
      </c>
      <c r="L110" s="153"/>
      <c r="M110" s="154"/>
      <c r="N110" t="s">
        <v>349</v>
      </c>
    </row>
    <row r="111" spans="1:14" ht="20.100000000000001" customHeight="1">
      <c r="A111" s="65">
        <v>11</v>
      </c>
      <c r="B111" s="100">
        <v>172317868</v>
      </c>
      <c r="C111" s="67" t="s">
        <v>213</v>
      </c>
      <c r="D111" s="68" t="s">
        <v>214</v>
      </c>
      <c r="E111" s="101" t="s">
        <v>212</v>
      </c>
      <c r="F111" s="101" t="s">
        <v>379</v>
      </c>
      <c r="G111" s="69"/>
      <c r="H111" s="70"/>
      <c r="I111" s="70"/>
      <c r="J111" s="70"/>
      <c r="K111" s="152" t="s">
        <v>348</v>
      </c>
      <c r="L111" s="153"/>
      <c r="M111" s="154"/>
      <c r="N111" t="s">
        <v>349</v>
      </c>
    </row>
    <row r="112" spans="1:14" ht="20.100000000000001" customHeight="1">
      <c r="A112" s="65">
        <v>12</v>
      </c>
      <c r="B112" s="100">
        <v>172237360</v>
      </c>
      <c r="C112" s="67" t="s">
        <v>117</v>
      </c>
      <c r="D112" s="68" t="s">
        <v>155</v>
      </c>
      <c r="E112" s="101" t="s">
        <v>212</v>
      </c>
      <c r="F112" s="101" t="s">
        <v>367</v>
      </c>
      <c r="G112" s="69"/>
      <c r="H112" s="70"/>
      <c r="I112" s="70"/>
      <c r="J112" s="70"/>
      <c r="K112" s="152" t="s">
        <v>348</v>
      </c>
      <c r="L112" s="153"/>
      <c r="M112" s="154"/>
      <c r="N112" t="s">
        <v>349</v>
      </c>
    </row>
    <row r="113" spans="1:14" ht="20.100000000000001" customHeight="1">
      <c r="A113" s="65">
        <v>13</v>
      </c>
      <c r="B113" s="100">
        <v>172127577</v>
      </c>
      <c r="C113" s="67" t="s">
        <v>215</v>
      </c>
      <c r="D113" s="68" t="s">
        <v>84</v>
      </c>
      <c r="E113" s="101" t="s">
        <v>212</v>
      </c>
      <c r="F113" s="101" t="s">
        <v>372</v>
      </c>
      <c r="G113" s="69"/>
      <c r="H113" s="70"/>
      <c r="I113" s="70"/>
      <c r="J113" s="70"/>
      <c r="K113" s="152" t="s">
        <v>348</v>
      </c>
      <c r="L113" s="153"/>
      <c r="M113" s="154"/>
      <c r="N113" t="s">
        <v>349</v>
      </c>
    </row>
    <row r="114" spans="1:14" ht="20.100000000000001" customHeight="1">
      <c r="A114" s="65">
        <v>14</v>
      </c>
      <c r="B114" s="100">
        <v>172317887</v>
      </c>
      <c r="C114" s="67" t="s">
        <v>216</v>
      </c>
      <c r="D114" s="68" t="s">
        <v>162</v>
      </c>
      <c r="E114" s="101" t="s">
        <v>212</v>
      </c>
      <c r="F114" s="101" t="s">
        <v>379</v>
      </c>
      <c r="G114" s="69"/>
      <c r="H114" s="70"/>
      <c r="I114" s="70"/>
      <c r="J114" s="70"/>
      <c r="K114" s="152" t="s">
        <v>348</v>
      </c>
      <c r="L114" s="153"/>
      <c r="M114" s="154"/>
      <c r="N114" t="s">
        <v>349</v>
      </c>
    </row>
    <row r="115" spans="1:14" ht="20.100000000000001" customHeight="1">
      <c r="A115" s="65">
        <v>15</v>
      </c>
      <c r="B115" s="100">
        <v>172528533</v>
      </c>
      <c r="C115" s="67" t="s">
        <v>217</v>
      </c>
      <c r="D115" s="68" t="s">
        <v>162</v>
      </c>
      <c r="E115" s="101" t="s">
        <v>212</v>
      </c>
      <c r="F115" s="101" t="s">
        <v>380</v>
      </c>
      <c r="G115" s="69"/>
      <c r="H115" s="70"/>
      <c r="I115" s="70"/>
      <c r="J115" s="70"/>
      <c r="K115" s="152" t="s">
        <v>348</v>
      </c>
      <c r="L115" s="153"/>
      <c r="M115" s="154"/>
      <c r="N115" t="s">
        <v>349</v>
      </c>
    </row>
    <row r="116" spans="1:14" ht="20.100000000000001" customHeight="1">
      <c r="A116" s="65">
        <v>16</v>
      </c>
      <c r="B116" s="100">
        <v>172127583</v>
      </c>
      <c r="C116" s="67" t="s">
        <v>218</v>
      </c>
      <c r="D116" s="68" t="s">
        <v>99</v>
      </c>
      <c r="E116" s="101" t="s">
        <v>212</v>
      </c>
      <c r="F116" s="101" t="s">
        <v>372</v>
      </c>
      <c r="G116" s="69"/>
      <c r="H116" s="70"/>
      <c r="I116" s="70"/>
      <c r="J116" s="70"/>
      <c r="K116" s="152" t="s">
        <v>348</v>
      </c>
      <c r="L116" s="153"/>
      <c r="M116" s="154"/>
      <c r="N116" t="s">
        <v>349</v>
      </c>
    </row>
    <row r="117" spans="1:14" ht="20.100000000000001" customHeight="1">
      <c r="A117" s="65">
        <v>17</v>
      </c>
      <c r="B117" s="100">
        <v>172237409</v>
      </c>
      <c r="C117" s="67" t="s">
        <v>219</v>
      </c>
      <c r="D117" s="68" t="s">
        <v>101</v>
      </c>
      <c r="E117" s="101" t="s">
        <v>212</v>
      </c>
      <c r="F117" s="101" t="s">
        <v>381</v>
      </c>
      <c r="G117" s="69"/>
      <c r="H117" s="70"/>
      <c r="I117" s="70"/>
      <c r="J117" s="70"/>
      <c r="K117" s="152" t="s">
        <v>348</v>
      </c>
      <c r="L117" s="153"/>
      <c r="M117" s="154"/>
      <c r="N117" t="s">
        <v>349</v>
      </c>
    </row>
    <row r="118" spans="1:14" ht="20.100000000000001" customHeight="1">
      <c r="A118" s="65">
        <v>18</v>
      </c>
      <c r="B118" s="100">
        <v>172328015</v>
      </c>
      <c r="C118" s="67" t="s">
        <v>220</v>
      </c>
      <c r="D118" s="68" t="s">
        <v>103</v>
      </c>
      <c r="E118" s="101" t="s">
        <v>212</v>
      </c>
      <c r="F118" s="101" t="s">
        <v>350</v>
      </c>
      <c r="G118" s="69"/>
      <c r="H118" s="70"/>
      <c r="I118" s="70"/>
      <c r="J118" s="70"/>
      <c r="K118" s="152" t="s">
        <v>348</v>
      </c>
      <c r="L118" s="153"/>
      <c r="M118" s="154"/>
      <c r="N118" t="s">
        <v>349</v>
      </c>
    </row>
    <row r="119" spans="1:14" ht="20.100000000000001" customHeight="1">
      <c r="A119" s="65">
        <v>19</v>
      </c>
      <c r="B119" s="100">
        <v>172237421</v>
      </c>
      <c r="C119" s="67" t="s">
        <v>221</v>
      </c>
      <c r="D119" s="68" t="s">
        <v>105</v>
      </c>
      <c r="E119" s="101" t="s">
        <v>212</v>
      </c>
      <c r="F119" s="101" t="s">
        <v>381</v>
      </c>
      <c r="G119" s="69"/>
      <c r="H119" s="70"/>
      <c r="I119" s="70"/>
      <c r="J119" s="70"/>
      <c r="K119" s="152" t="s">
        <v>348</v>
      </c>
      <c r="L119" s="153"/>
      <c r="M119" s="154"/>
      <c r="N119" t="s">
        <v>349</v>
      </c>
    </row>
    <row r="120" spans="1:14" ht="20.100000000000001" customHeight="1">
      <c r="A120" s="65">
        <v>20</v>
      </c>
      <c r="B120" s="100">
        <v>172328018</v>
      </c>
      <c r="C120" s="67" t="s">
        <v>92</v>
      </c>
      <c r="D120" s="68" t="s">
        <v>107</v>
      </c>
      <c r="E120" s="101" t="s">
        <v>212</v>
      </c>
      <c r="F120" s="101" t="s">
        <v>366</v>
      </c>
      <c r="G120" s="69"/>
      <c r="H120" s="70"/>
      <c r="I120" s="70"/>
      <c r="J120" s="70"/>
      <c r="K120" s="152" t="s">
        <v>348</v>
      </c>
      <c r="L120" s="153"/>
      <c r="M120" s="154"/>
      <c r="N120" t="s">
        <v>349</v>
      </c>
    </row>
    <row r="121" spans="1:14" ht="20.100000000000001" customHeight="1">
      <c r="A121" s="65">
        <v>21</v>
      </c>
      <c r="B121" s="100">
        <v>172526948</v>
      </c>
      <c r="C121" s="67" t="s">
        <v>222</v>
      </c>
      <c r="D121" s="68" t="s">
        <v>109</v>
      </c>
      <c r="E121" s="101" t="s">
        <v>212</v>
      </c>
      <c r="F121" s="101" t="s">
        <v>364</v>
      </c>
      <c r="G121" s="69"/>
      <c r="H121" s="70"/>
      <c r="I121" s="70"/>
      <c r="J121" s="70"/>
      <c r="K121" s="152" t="s">
        <v>348</v>
      </c>
      <c r="L121" s="153"/>
      <c r="M121" s="154"/>
      <c r="N121" t="s">
        <v>349</v>
      </c>
    </row>
    <row r="122" spans="1:14" ht="20.100000000000001" customHeight="1">
      <c r="A122" s="65">
        <v>22</v>
      </c>
      <c r="B122" s="100">
        <v>172127593</v>
      </c>
      <c r="C122" s="67" t="s">
        <v>223</v>
      </c>
      <c r="D122" s="68" t="s">
        <v>111</v>
      </c>
      <c r="E122" s="101" t="s">
        <v>212</v>
      </c>
      <c r="F122" s="101" t="s">
        <v>372</v>
      </c>
      <c r="G122" s="69"/>
      <c r="H122" s="70"/>
      <c r="I122" s="70"/>
      <c r="J122" s="70"/>
      <c r="K122" s="152" t="s">
        <v>348</v>
      </c>
      <c r="L122" s="153"/>
      <c r="M122" s="154"/>
      <c r="N122" t="s">
        <v>349</v>
      </c>
    </row>
    <row r="124" spans="1:14" s="56" customFormat="1">
      <c r="B124" s="172" t="s">
        <v>58</v>
      </c>
      <c r="C124" s="172"/>
      <c r="D124" s="57"/>
      <c r="E124" s="169" t="s">
        <v>59</v>
      </c>
      <c r="F124" s="169"/>
      <c r="G124" s="169"/>
      <c r="H124" s="169"/>
      <c r="I124" s="169"/>
      <c r="J124" s="169"/>
      <c r="K124" s="58" t="s">
        <v>382</v>
      </c>
    </row>
    <row r="125" spans="1:14" s="56" customFormat="1">
      <c r="B125" s="172" t="s">
        <v>60</v>
      </c>
      <c r="C125" s="172"/>
      <c r="D125" s="59" t="s">
        <v>340</v>
      </c>
      <c r="E125" s="169" t="s">
        <v>344</v>
      </c>
      <c r="F125" s="169"/>
      <c r="G125" s="169"/>
      <c r="H125" s="169"/>
      <c r="I125" s="169"/>
      <c r="J125" s="169"/>
      <c r="K125" s="60" t="s">
        <v>61</v>
      </c>
      <c r="L125" s="61" t="s">
        <v>62</v>
      </c>
      <c r="M125" s="61">
        <v>2</v>
      </c>
    </row>
    <row r="126" spans="1:14" s="62" customFormat="1" ht="18.75" customHeight="1">
      <c r="B126" s="63" t="s">
        <v>56</v>
      </c>
      <c r="C126" s="170" t="s">
        <v>345</v>
      </c>
      <c r="D126" s="170"/>
      <c r="E126" s="170"/>
      <c r="F126" s="170"/>
      <c r="G126" s="170"/>
      <c r="H126" s="170"/>
      <c r="I126" s="170"/>
      <c r="J126" s="170"/>
      <c r="K126" s="60" t="s">
        <v>63</v>
      </c>
      <c r="L126" s="60" t="s">
        <v>62</v>
      </c>
      <c r="M126" s="60">
        <v>2</v>
      </c>
    </row>
    <row r="127" spans="1:14" s="62" customFormat="1" ht="18.75" customHeight="1">
      <c r="A127" s="171" t="s">
        <v>383</v>
      </c>
      <c r="B127" s="171"/>
      <c r="C127" s="171"/>
      <c r="D127" s="171"/>
      <c r="E127" s="171"/>
      <c r="F127" s="171"/>
      <c r="G127" s="171"/>
      <c r="H127" s="171"/>
      <c r="I127" s="171"/>
      <c r="J127" s="171"/>
      <c r="K127" s="60" t="s">
        <v>64</v>
      </c>
      <c r="L127" s="60" t="s">
        <v>62</v>
      </c>
      <c r="M127" s="60">
        <v>1</v>
      </c>
    </row>
    <row r="128" spans="1:14" ht="9" customHeight="1"/>
    <row r="129" spans="1:14" ht="15" customHeight="1">
      <c r="A129" s="159" t="s">
        <v>4</v>
      </c>
      <c r="B129" s="158" t="s">
        <v>65</v>
      </c>
      <c r="C129" s="167" t="s">
        <v>9</v>
      </c>
      <c r="D129" s="168" t="s">
        <v>10</v>
      </c>
      <c r="E129" s="158" t="s">
        <v>76</v>
      </c>
      <c r="F129" s="158" t="s">
        <v>77</v>
      </c>
      <c r="G129" s="158" t="s">
        <v>67</v>
      </c>
      <c r="H129" s="158" t="s">
        <v>68</v>
      </c>
      <c r="I129" s="160" t="s">
        <v>57</v>
      </c>
      <c r="J129" s="160"/>
      <c r="K129" s="161" t="s">
        <v>69</v>
      </c>
      <c r="L129" s="162"/>
      <c r="M129" s="163"/>
    </row>
    <row r="130" spans="1:14" ht="27" customHeight="1">
      <c r="A130" s="159"/>
      <c r="B130" s="159"/>
      <c r="C130" s="167"/>
      <c r="D130" s="168"/>
      <c r="E130" s="159"/>
      <c r="F130" s="159"/>
      <c r="G130" s="159"/>
      <c r="H130" s="159"/>
      <c r="I130" s="64" t="s">
        <v>70</v>
      </c>
      <c r="J130" s="64" t="s">
        <v>71</v>
      </c>
      <c r="K130" s="164"/>
      <c r="L130" s="165"/>
      <c r="M130" s="166"/>
    </row>
    <row r="131" spans="1:14" ht="20.100000000000001" customHeight="1">
      <c r="A131" s="65">
        <v>1</v>
      </c>
      <c r="B131" s="100">
        <v>172127595</v>
      </c>
      <c r="C131" s="67" t="s">
        <v>224</v>
      </c>
      <c r="D131" s="68" t="s">
        <v>174</v>
      </c>
      <c r="E131" s="101" t="s">
        <v>212</v>
      </c>
      <c r="F131" s="101" t="s">
        <v>372</v>
      </c>
      <c r="G131" s="69"/>
      <c r="H131" s="70"/>
      <c r="I131" s="70"/>
      <c r="J131" s="70"/>
      <c r="K131" s="155" t="s">
        <v>348</v>
      </c>
      <c r="L131" s="156"/>
      <c r="M131" s="157"/>
      <c r="N131" t="s">
        <v>349</v>
      </c>
    </row>
    <row r="132" spans="1:14" ht="20.100000000000001" customHeight="1">
      <c r="A132" s="65">
        <v>2</v>
      </c>
      <c r="B132" s="100">
        <v>172328038</v>
      </c>
      <c r="C132" s="67" t="s">
        <v>225</v>
      </c>
      <c r="D132" s="68" t="s">
        <v>174</v>
      </c>
      <c r="E132" s="101" t="s">
        <v>212</v>
      </c>
      <c r="F132" s="101" t="s">
        <v>350</v>
      </c>
      <c r="G132" s="69"/>
      <c r="H132" s="70"/>
      <c r="I132" s="70"/>
      <c r="J132" s="70"/>
      <c r="K132" s="152" t="s">
        <v>348</v>
      </c>
      <c r="L132" s="153"/>
      <c r="M132" s="154"/>
      <c r="N132" t="s">
        <v>349</v>
      </c>
    </row>
    <row r="133" spans="1:14" ht="20.100000000000001" customHeight="1">
      <c r="A133" s="65">
        <v>3</v>
      </c>
      <c r="B133" s="100">
        <v>172526957</v>
      </c>
      <c r="C133" s="67" t="s">
        <v>92</v>
      </c>
      <c r="D133" s="68" t="s">
        <v>120</v>
      </c>
      <c r="E133" s="101" t="s">
        <v>212</v>
      </c>
      <c r="F133" s="101" t="s">
        <v>364</v>
      </c>
      <c r="G133" s="69"/>
      <c r="H133" s="70"/>
      <c r="I133" s="70"/>
      <c r="J133" s="70"/>
      <c r="K133" s="152" t="s">
        <v>348</v>
      </c>
      <c r="L133" s="153"/>
      <c r="M133" s="154"/>
      <c r="N133" t="s">
        <v>349</v>
      </c>
    </row>
    <row r="134" spans="1:14" ht="20.100000000000001" customHeight="1">
      <c r="A134" s="65">
        <v>4</v>
      </c>
      <c r="B134" s="100">
        <v>172237447</v>
      </c>
      <c r="C134" s="67" t="s">
        <v>226</v>
      </c>
      <c r="D134" s="68" t="s">
        <v>122</v>
      </c>
      <c r="E134" s="101" t="s">
        <v>212</v>
      </c>
      <c r="F134" s="101" t="s">
        <v>367</v>
      </c>
      <c r="G134" s="69"/>
      <c r="H134" s="70"/>
      <c r="I134" s="70"/>
      <c r="J134" s="70"/>
      <c r="K134" s="152" t="s">
        <v>348</v>
      </c>
      <c r="L134" s="153"/>
      <c r="M134" s="154"/>
      <c r="N134" t="s">
        <v>349</v>
      </c>
    </row>
    <row r="135" spans="1:14" ht="20.100000000000001" customHeight="1">
      <c r="A135" s="65">
        <v>5</v>
      </c>
      <c r="B135" s="100">
        <v>172328060</v>
      </c>
      <c r="C135" s="67" t="s">
        <v>91</v>
      </c>
      <c r="D135" s="68" t="s">
        <v>227</v>
      </c>
      <c r="E135" s="101" t="s">
        <v>212</v>
      </c>
      <c r="F135" s="101" t="s">
        <v>350</v>
      </c>
      <c r="G135" s="69"/>
      <c r="H135" s="70"/>
      <c r="I135" s="70"/>
      <c r="J135" s="70"/>
      <c r="K135" s="152" t="s">
        <v>348</v>
      </c>
      <c r="L135" s="153"/>
      <c r="M135" s="154"/>
      <c r="N135" t="s">
        <v>349</v>
      </c>
    </row>
    <row r="136" spans="1:14" ht="20.100000000000001" customHeight="1">
      <c r="A136" s="65">
        <v>6</v>
      </c>
      <c r="B136" s="100">
        <v>172237453</v>
      </c>
      <c r="C136" s="67" t="s">
        <v>228</v>
      </c>
      <c r="D136" s="68" t="s">
        <v>229</v>
      </c>
      <c r="E136" s="101" t="s">
        <v>212</v>
      </c>
      <c r="F136" s="101" t="s">
        <v>381</v>
      </c>
      <c r="G136" s="69"/>
      <c r="H136" s="70"/>
      <c r="I136" s="70"/>
      <c r="J136" s="70"/>
      <c r="K136" s="152" t="s">
        <v>348</v>
      </c>
      <c r="L136" s="153"/>
      <c r="M136" s="154"/>
      <c r="N136" t="s">
        <v>349</v>
      </c>
    </row>
    <row r="137" spans="1:14" ht="20.100000000000001" customHeight="1">
      <c r="A137" s="65">
        <v>7</v>
      </c>
      <c r="B137" s="100">
        <v>172317937</v>
      </c>
      <c r="C137" s="67" t="s">
        <v>230</v>
      </c>
      <c r="D137" s="68" t="s">
        <v>231</v>
      </c>
      <c r="E137" s="101" t="s">
        <v>212</v>
      </c>
      <c r="F137" s="101" t="s">
        <v>384</v>
      </c>
      <c r="G137" s="69"/>
      <c r="H137" s="70"/>
      <c r="I137" s="70"/>
      <c r="J137" s="70"/>
      <c r="K137" s="152" t="s">
        <v>348</v>
      </c>
      <c r="L137" s="153"/>
      <c r="M137" s="154"/>
      <c r="N137" t="s">
        <v>349</v>
      </c>
    </row>
    <row r="138" spans="1:14" ht="20.100000000000001" customHeight="1">
      <c r="A138" s="65">
        <v>8</v>
      </c>
      <c r="B138" s="100">
        <v>172127610</v>
      </c>
      <c r="C138" s="67" t="s">
        <v>232</v>
      </c>
      <c r="D138" s="68" t="s">
        <v>233</v>
      </c>
      <c r="E138" s="101" t="s">
        <v>212</v>
      </c>
      <c r="F138" s="101" t="s">
        <v>372</v>
      </c>
      <c r="G138" s="69"/>
      <c r="H138" s="70"/>
      <c r="I138" s="70"/>
      <c r="J138" s="70"/>
      <c r="K138" s="152" t="s">
        <v>348</v>
      </c>
      <c r="L138" s="153"/>
      <c r="M138" s="154"/>
      <c r="N138" t="s">
        <v>349</v>
      </c>
    </row>
    <row r="139" spans="1:14" ht="20.100000000000001" customHeight="1">
      <c r="A139" s="65">
        <v>9</v>
      </c>
      <c r="B139" s="100">
        <v>172328091</v>
      </c>
      <c r="C139" s="67" t="s">
        <v>234</v>
      </c>
      <c r="D139" s="68" t="s">
        <v>130</v>
      </c>
      <c r="E139" s="101" t="s">
        <v>212</v>
      </c>
      <c r="F139" s="101" t="s">
        <v>373</v>
      </c>
      <c r="G139" s="69"/>
      <c r="H139" s="70"/>
      <c r="I139" s="70"/>
      <c r="J139" s="70"/>
      <c r="K139" s="152" t="s">
        <v>348</v>
      </c>
      <c r="L139" s="153"/>
      <c r="M139" s="154"/>
      <c r="N139" t="s">
        <v>349</v>
      </c>
    </row>
    <row r="140" spans="1:14" ht="20.100000000000001" customHeight="1">
      <c r="A140" s="65">
        <v>10</v>
      </c>
      <c r="B140" s="100">
        <v>172127613</v>
      </c>
      <c r="C140" s="67" t="s">
        <v>235</v>
      </c>
      <c r="D140" s="68" t="s">
        <v>132</v>
      </c>
      <c r="E140" s="101" t="s">
        <v>212</v>
      </c>
      <c r="F140" s="101" t="s">
        <v>372</v>
      </c>
      <c r="G140" s="69"/>
      <c r="H140" s="70"/>
      <c r="I140" s="70"/>
      <c r="J140" s="70"/>
      <c r="K140" s="152" t="s">
        <v>348</v>
      </c>
      <c r="L140" s="153"/>
      <c r="M140" s="154"/>
      <c r="N140" t="s">
        <v>349</v>
      </c>
    </row>
    <row r="141" spans="1:14" ht="20.100000000000001" customHeight="1">
      <c r="A141" s="65">
        <v>11</v>
      </c>
      <c r="B141" s="100">
        <v>172127614</v>
      </c>
      <c r="C141" s="67" t="s">
        <v>236</v>
      </c>
      <c r="D141" s="68" t="s">
        <v>237</v>
      </c>
      <c r="E141" s="101" t="s">
        <v>212</v>
      </c>
      <c r="F141" s="101" t="s">
        <v>372</v>
      </c>
      <c r="G141" s="69"/>
      <c r="H141" s="70"/>
      <c r="I141" s="70"/>
      <c r="J141" s="70"/>
      <c r="K141" s="152" t="s">
        <v>348</v>
      </c>
      <c r="L141" s="153"/>
      <c r="M141" s="154"/>
      <c r="N141" t="s">
        <v>349</v>
      </c>
    </row>
    <row r="142" spans="1:14" ht="20.100000000000001" customHeight="1">
      <c r="A142" s="65">
        <v>12</v>
      </c>
      <c r="B142" s="100">
        <v>172237490</v>
      </c>
      <c r="C142" s="67" t="s">
        <v>238</v>
      </c>
      <c r="D142" s="68" t="s">
        <v>139</v>
      </c>
      <c r="E142" s="101" t="s">
        <v>212</v>
      </c>
      <c r="F142" s="101" t="s">
        <v>381</v>
      </c>
      <c r="G142" s="69"/>
      <c r="H142" s="70"/>
      <c r="I142" s="70"/>
      <c r="J142" s="70"/>
      <c r="K142" s="152" t="s">
        <v>348</v>
      </c>
      <c r="L142" s="153"/>
      <c r="M142" s="154"/>
      <c r="N142" t="s">
        <v>349</v>
      </c>
    </row>
    <row r="143" spans="1:14" ht="20.100000000000001" customHeight="1">
      <c r="A143" s="65">
        <v>13</v>
      </c>
      <c r="B143" s="100">
        <v>172328115</v>
      </c>
      <c r="C143" s="67" t="s">
        <v>239</v>
      </c>
      <c r="D143" s="68" t="s">
        <v>240</v>
      </c>
      <c r="E143" s="101" t="s">
        <v>212</v>
      </c>
      <c r="F143" s="101" t="s">
        <v>350</v>
      </c>
      <c r="G143" s="69"/>
      <c r="H143" s="70"/>
      <c r="I143" s="70"/>
      <c r="J143" s="70"/>
      <c r="K143" s="152" t="s">
        <v>348</v>
      </c>
      <c r="L143" s="153"/>
      <c r="M143" s="154"/>
      <c r="N143" t="s">
        <v>349</v>
      </c>
    </row>
    <row r="144" spans="1:14" ht="20.100000000000001" customHeight="1">
      <c r="A144" s="65">
        <v>14</v>
      </c>
      <c r="B144" s="100">
        <v>172127618</v>
      </c>
      <c r="C144" s="67" t="s">
        <v>241</v>
      </c>
      <c r="D144" s="68" t="s">
        <v>242</v>
      </c>
      <c r="E144" s="101" t="s">
        <v>212</v>
      </c>
      <c r="F144" s="101" t="s">
        <v>372</v>
      </c>
      <c r="G144" s="69"/>
      <c r="H144" s="70"/>
      <c r="I144" s="70"/>
      <c r="J144" s="70"/>
      <c r="K144" s="152" t="s">
        <v>348</v>
      </c>
      <c r="L144" s="153"/>
      <c r="M144" s="154"/>
      <c r="N144" t="s">
        <v>349</v>
      </c>
    </row>
    <row r="145" spans="1:14" ht="20.100000000000001" customHeight="1">
      <c r="A145" s="65">
        <v>15</v>
      </c>
      <c r="B145" s="100">
        <v>172127625</v>
      </c>
      <c r="C145" s="67" t="s">
        <v>243</v>
      </c>
      <c r="D145" s="68" t="s">
        <v>244</v>
      </c>
      <c r="E145" s="101" t="s">
        <v>212</v>
      </c>
      <c r="F145" s="101" t="s">
        <v>372</v>
      </c>
      <c r="G145" s="69"/>
      <c r="H145" s="70"/>
      <c r="I145" s="70"/>
      <c r="J145" s="70"/>
      <c r="K145" s="152" t="s">
        <v>348</v>
      </c>
      <c r="L145" s="153"/>
      <c r="M145" s="154"/>
      <c r="N145" t="s">
        <v>349</v>
      </c>
    </row>
    <row r="146" spans="1:14" ht="20.100000000000001" customHeight="1">
      <c r="A146" s="65">
        <v>16</v>
      </c>
      <c r="B146" s="100">
        <v>172127626</v>
      </c>
      <c r="C146" s="67" t="s">
        <v>245</v>
      </c>
      <c r="D146" s="68" t="s">
        <v>205</v>
      </c>
      <c r="E146" s="101" t="s">
        <v>212</v>
      </c>
      <c r="F146" s="101" t="s">
        <v>372</v>
      </c>
      <c r="G146" s="69"/>
      <c r="H146" s="70"/>
      <c r="I146" s="70"/>
      <c r="J146" s="70"/>
      <c r="K146" s="152" t="s">
        <v>348</v>
      </c>
      <c r="L146" s="153"/>
      <c r="M146" s="154"/>
      <c r="N146" t="s">
        <v>349</v>
      </c>
    </row>
    <row r="147" spans="1:14" ht="20.100000000000001" customHeight="1">
      <c r="A147" s="65">
        <v>17</v>
      </c>
      <c r="B147" s="100">
        <v>172317874</v>
      </c>
      <c r="C147" s="67" t="s">
        <v>246</v>
      </c>
      <c r="D147" s="68" t="s">
        <v>210</v>
      </c>
      <c r="E147" s="101" t="s">
        <v>212</v>
      </c>
      <c r="F147" s="101" t="s">
        <v>379</v>
      </c>
      <c r="G147" s="69"/>
      <c r="H147" s="70"/>
      <c r="I147" s="70"/>
      <c r="J147" s="70"/>
      <c r="K147" s="152" t="s">
        <v>348</v>
      </c>
      <c r="L147" s="153"/>
      <c r="M147" s="154"/>
      <c r="N147" t="s">
        <v>349</v>
      </c>
    </row>
    <row r="148" spans="1:14" ht="20.100000000000001" customHeight="1">
      <c r="A148" s="65">
        <v>18</v>
      </c>
      <c r="B148" s="100">
        <v>172327983</v>
      </c>
      <c r="C148" s="67" t="s">
        <v>247</v>
      </c>
      <c r="D148" s="68" t="s">
        <v>82</v>
      </c>
      <c r="E148" s="101" t="s">
        <v>248</v>
      </c>
      <c r="F148" s="101" t="s">
        <v>373</v>
      </c>
      <c r="G148" s="69"/>
      <c r="H148" s="70"/>
      <c r="I148" s="70"/>
      <c r="J148" s="70"/>
      <c r="K148" s="152" t="s">
        <v>348</v>
      </c>
      <c r="L148" s="153"/>
      <c r="M148" s="154"/>
      <c r="N148" t="s">
        <v>349</v>
      </c>
    </row>
    <row r="149" spans="1:14" ht="20.100000000000001" customHeight="1">
      <c r="A149" s="65">
        <v>19</v>
      </c>
      <c r="B149" s="100">
        <v>172327986</v>
      </c>
      <c r="C149" s="67" t="s">
        <v>193</v>
      </c>
      <c r="D149" s="68" t="s">
        <v>151</v>
      </c>
      <c r="E149" s="101" t="s">
        <v>248</v>
      </c>
      <c r="F149" s="101" t="s">
        <v>373</v>
      </c>
      <c r="G149" s="69"/>
      <c r="H149" s="70"/>
      <c r="I149" s="70"/>
      <c r="J149" s="70"/>
      <c r="K149" s="152" t="s">
        <v>348</v>
      </c>
      <c r="L149" s="153"/>
      <c r="M149" s="154"/>
      <c r="N149" t="s">
        <v>349</v>
      </c>
    </row>
    <row r="150" spans="1:14" ht="20.100000000000001" customHeight="1">
      <c r="A150" s="65">
        <v>20</v>
      </c>
      <c r="B150" s="100">
        <v>172348308</v>
      </c>
      <c r="C150" s="67" t="s">
        <v>249</v>
      </c>
      <c r="D150" s="68" t="s">
        <v>151</v>
      </c>
      <c r="E150" s="101" t="s">
        <v>248</v>
      </c>
      <c r="F150" s="101" t="s">
        <v>377</v>
      </c>
      <c r="G150" s="69"/>
      <c r="H150" s="70"/>
      <c r="I150" s="70"/>
      <c r="J150" s="70"/>
      <c r="K150" s="152" t="s">
        <v>348</v>
      </c>
      <c r="L150" s="153"/>
      <c r="M150" s="154"/>
      <c r="N150" t="s">
        <v>349</v>
      </c>
    </row>
    <row r="151" spans="1:14" ht="20.100000000000001" customHeight="1">
      <c r="A151" s="65">
        <v>21</v>
      </c>
      <c r="B151" s="100">
        <v>172237357</v>
      </c>
      <c r="C151" s="67" t="s">
        <v>250</v>
      </c>
      <c r="D151" s="68" t="s">
        <v>251</v>
      </c>
      <c r="E151" s="101" t="s">
        <v>248</v>
      </c>
      <c r="F151" s="101" t="s">
        <v>381</v>
      </c>
      <c r="G151" s="69"/>
      <c r="H151" s="70"/>
      <c r="I151" s="70"/>
      <c r="J151" s="70"/>
      <c r="K151" s="152" t="s">
        <v>348</v>
      </c>
      <c r="L151" s="153"/>
      <c r="M151" s="154"/>
      <c r="N151" t="s">
        <v>349</v>
      </c>
    </row>
    <row r="152" spans="1:14" ht="20.100000000000001" customHeight="1">
      <c r="A152" s="65">
        <v>22</v>
      </c>
      <c r="B152" s="100">
        <v>172217151</v>
      </c>
      <c r="C152" s="67" t="s">
        <v>252</v>
      </c>
      <c r="D152" s="68" t="s">
        <v>157</v>
      </c>
      <c r="E152" s="101" t="s">
        <v>248</v>
      </c>
      <c r="F152" s="101" t="s">
        <v>385</v>
      </c>
      <c r="G152" s="69"/>
      <c r="H152" s="70"/>
      <c r="I152" s="70"/>
      <c r="J152" s="70"/>
      <c r="K152" s="152" t="s">
        <v>348</v>
      </c>
      <c r="L152" s="153"/>
      <c r="M152" s="154"/>
      <c r="N152" t="s">
        <v>349</v>
      </c>
    </row>
    <row r="154" spans="1:14" s="56" customFormat="1">
      <c r="B154" s="172" t="s">
        <v>58</v>
      </c>
      <c r="C154" s="172"/>
      <c r="D154" s="57"/>
      <c r="E154" s="169" t="s">
        <v>59</v>
      </c>
      <c r="F154" s="169"/>
      <c r="G154" s="169"/>
      <c r="H154" s="169"/>
      <c r="I154" s="169"/>
      <c r="J154" s="169"/>
      <c r="K154" s="58" t="s">
        <v>386</v>
      </c>
    </row>
    <row r="155" spans="1:14" s="56" customFormat="1">
      <c r="B155" s="172" t="s">
        <v>60</v>
      </c>
      <c r="C155" s="172"/>
      <c r="D155" s="59" t="s">
        <v>387</v>
      </c>
      <c r="E155" s="169" t="s">
        <v>344</v>
      </c>
      <c r="F155" s="169"/>
      <c r="G155" s="169"/>
      <c r="H155" s="169"/>
      <c r="I155" s="169"/>
      <c r="J155" s="169"/>
      <c r="K155" s="60" t="s">
        <v>61</v>
      </c>
      <c r="L155" s="61" t="s">
        <v>62</v>
      </c>
      <c r="M155" s="61">
        <v>2</v>
      </c>
    </row>
    <row r="156" spans="1:14" s="62" customFormat="1" ht="18.75" customHeight="1">
      <c r="B156" s="63" t="s">
        <v>56</v>
      </c>
      <c r="C156" s="170" t="s">
        <v>345</v>
      </c>
      <c r="D156" s="170"/>
      <c r="E156" s="170"/>
      <c r="F156" s="170"/>
      <c r="G156" s="170"/>
      <c r="H156" s="170"/>
      <c r="I156" s="170"/>
      <c r="J156" s="170"/>
      <c r="K156" s="60" t="s">
        <v>63</v>
      </c>
      <c r="L156" s="60" t="s">
        <v>62</v>
      </c>
      <c r="M156" s="60">
        <v>2</v>
      </c>
    </row>
    <row r="157" spans="1:14" s="62" customFormat="1" ht="18.75" customHeight="1">
      <c r="A157" s="171" t="s">
        <v>388</v>
      </c>
      <c r="B157" s="171"/>
      <c r="C157" s="171"/>
      <c r="D157" s="171"/>
      <c r="E157" s="171"/>
      <c r="F157" s="171"/>
      <c r="G157" s="171"/>
      <c r="H157" s="171"/>
      <c r="I157" s="171"/>
      <c r="J157" s="171"/>
      <c r="K157" s="60" t="s">
        <v>64</v>
      </c>
      <c r="L157" s="60" t="s">
        <v>62</v>
      </c>
      <c r="M157" s="60">
        <v>1</v>
      </c>
    </row>
    <row r="158" spans="1:14" ht="9" customHeight="1"/>
    <row r="159" spans="1:14" ht="15" customHeight="1">
      <c r="A159" s="159" t="s">
        <v>4</v>
      </c>
      <c r="B159" s="158" t="s">
        <v>65</v>
      </c>
      <c r="C159" s="167" t="s">
        <v>9</v>
      </c>
      <c r="D159" s="168" t="s">
        <v>10</v>
      </c>
      <c r="E159" s="158" t="s">
        <v>76</v>
      </c>
      <c r="F159" s="158" t="s">
        <v>77</v>
      </c>
      <c r="G159" s="158" t="s">
        <v>67</v>
      </c>
      <c r="H159" s="158" t="s">
        <v>68</v>
      </c>
      <c r="I159" s="160" t="s">
        <v>57</v>
      </c>
      <c r="J159" s="160"/>
      <c r="K159" s="161" t="s">
        <v>69</v>
      </c>
      <c r="L159" s="162"/>
      <c r="M159" s="163"/>
    </row>
    <row r="160" spans="1:14" ht="27" customHeight="1">
      <c r="A160" s="159"/>
      <c r="B160" s="159"/>
      <c r="C160" s="167"/>
      <c r="D160" s="168"/>
      <c r="E160" s="159"/>
      <c r="F160" s="159"/>
      <c r="G160" s="159"/>
      <c r="H160" s="159"/>
      <c r="I160" s="64" t="s">
        <v>70</v>
      </c>
      <c r="J160" s="64" t="s">
        <v>71</v>
      </c>
      <c r="K160" s="164"/>
      <c r="L160" s="165"/>
      <c r="M160" s="166"/>
    </row>
    <row r="161" spans="1:14" ht="20.100000000000001" customHeight="1">
      <c r="A161" s="65">
        <v>1</v>
      </c>
      <c r="B161" s="100">
        <v>172528509</v>
      </c>
      <c r="C161" s="67" t="s">
        <v>94</v>
      </c>
      <c r="D161" s="68" t="s">
        <v>253</v>
      </c>
      <c r="E161" s="101" t="s">
        <v>248</v>
      </c>
      <c r="F161" s="101" t="s">
        <v>389</v>
      </c>
      <c r="G161" s="69"/>
      <c r="H161" s="70"/>
      <c r="I161" s="70"/>
      <c r="J161" s="70"/>
      <c r="K161" s="155" t="s">
        <v>348</v>
      </c>
      <c r="L161" s="156"/>
      <c r="M161" s="157"/>
      <c r="N161" t="s">
        <v>349</v>
      </c>
    </row>
    <row r="162" spans="1:14" ht="20.100000000000001" customHeight="1">
      <c r="A162" s="65">
        <v>2</v>
      </c>
      <c r="B162" s="100">
        <v>172528528</v>
      </c>
      <c r="C162" s="67" t="s">
        <v>186</v>
      </c>
      <c r="D162" s="68" t="s">
        <v>254</v>
      </c>
      <c r="E162" s="101" t="s">
        <v>248</v>
      </c>
      <c r="F162" s="101" t="s">
        <v>380</v>
      </c>
      <c r="G162" s="69"/>
      <c r="H162" s="70"/>
      <c r="I162" s="70"/>
      <c r="J162" s="70"/>
      <c r="K162" s="152" t="s">
        <v>348</v>
      </c>
      <c r="L162" s="153"/>
      <c r="M162" s="154"/>
      <c r="N162" t="s">
        <v>349</v>
      </c>
    </row>
    <row r="163" spans="1:14" ht="20.100000000000001" customHeight="1">
      <c r="A163" s="65">
        <v>3</v>
      </c>
      <c r="B163" s="100">
        <v>172127579</v>
      </c>
      <c r="C163" s="67" t="s">
        <v>255</v>
      </c>
      <c r="D163" s="68" t="s">
        <v>256</v>
      </c>
      <c r="E163" s="101" t="s">
        <v>248</v>
      </c>
      <c r="F163" s="101" t="s">
        <v>372</v>
      </c>
      <c r="G163" s="69"/>
      <c r="H163" s="70"/>
      <c r="I163" s="70"/>
      <c r="J163" s="70"/>
      <c r="K163" s="152" t="s">
        <v>348</v>
      </c>
      <c r="L163" s="153"/>
      <c r="M163" s="154"/>
      <c r="N163" t="s">
        <v>349</v>
      </c>
    </row>
    <row r="164" spans="1:14" ht="20.100000000000001" customHeight="1">
      <c r="A164" s="65">
        <v>4</v>
      </c>
      <c r="B164" s="100">
        <v>172127587</v>
      </c>
      <c r="C164" s="67" t="s">
        <v>257</v>
      </c>
      <c r="D164" s="68" t="s">
        <v>258</v>
      </c>
      <c r="E164" s="101" t="s">
        <v>248</v>
      </c>
      <c r="F164" s="101" t="s">
        <v>372</v>
      </c>
      <c r="G164" s="69"/>
      <c r="H164" s="70"/>
      <c r="I164" s="70"/>
      <c r="J164" s="70"/>
      <c r="K164" s="152" t="s">
        <v>348</v>
      </c>
      <c r="L164" s="153"/>
      <c r="M164" s="154"/>
      <c r="N164" t="s">
        <v>349</v>
      </c>
    </row>
    <row r="165" spans="1:14" ht="20.100000000000001" customHeight="1">
      <c r="A165" s="65">
        <v>5</v>
      </c>
      <c r="B165" s="100">
        <v>172348344</v>
      </c>
      <c r="C165" s="67" t="s">
        <v>259</v>
      </c>
      <c r="D165" s="68" t="s">
        <v>260</v>
      </c>
      <c r="E165" s="101" t="s">
        <v>248</v>
      </c>
      <c r="F165" s="101" t="s">
        <v>377</v>
      </c>
      <c r="G165" s="69"/>
      <c r="H165" s="70"/>
      <c r="I165" s="70"/>
      <c r="J165" s="70"/>
      <c r="K165" s="152" t="s">
        <v>348</v>
      </c>
      <c r="L165" s="153"/>
      <c r="M165" s="154"/>
      <c r="N165" t="s">
        <v>349</v>
      </c>
    </row>
    <row r="166" spans="1:14" ht="20.100000000000001" customHeight="1">
      <c r="A166" s="65">
        <v>6</v>
      </c>
      <c r="B166" s="100">
        <v>172348348</v>
      </c>
      <c r="C166" s="67" t="s">
        <v>100</v>
      </c>
      <c r="D166" s="68" t="s">
        <v>261</v>
      </c>
      <c r="E166" s="101" t="s">
        <v>248</v>
      </c>
      <c r="F166" s="101" t="s">
        <v>377</v>
      </c>
      <c r="G166" s="69"/>
      <c r="H166" s="70"/>
      <c r="I166" s="70"/>
      <c r="J166" s="70"/>
      <c r="K166" s="152" t="s">
        <v>348</v>
      </c>
      <c r="L166" s="153"/>
      <c r="M166" s="154"/>
      <c r="N166" t="s">
        <v>349</v>
      </c>
    </row>
    <row r="167" spans="1:14" ht="20.100000000000001" customHeight="1">
      <c r="A167" s="65">
        <v>7</v>
      </c>
      <c r="B167" s="100">
        <v>172348277</v>
      </c>
      <c r="C167" s="67" t="s">
        <v>262</v>
      </c>
      <c r="D167" s="68" t="s">
        <v>263</v>
      </c>
      <c r="E167" s="101" t="s">
        <v>248</v>
      </c>
      <c r="F167" s="101" t="s">
        <v>390</v>
      </c>
      <c r="G167" s="69"/>
      <c r="H167" s="70"/>
      <c r="I167" s="70"/>
      <c r="J167" s="70"/>
      <c r="K167" s="152" t="s">
        <v>359</v>
      </c>
      <c r="L167" s="153"/>
      <c r="M167" s="154"/>
      <c r="N167" t="s">
        <v>349</v>
      </c>
    </row>
    <row r="168" spans="1:14" ht="20.100000000000001" customHeight="1">
      <c r="A168" s="65">
        <v>8</v>
      </c>
      <c r="B168" s="100">
        <v>172348364</v>
      </c>
      <c r="C168" s="67" t="s">
        <v>264</v>
      </c>
      <c r="D168" s="68" t="s">
        <v>109</v>
      </c>
      <c r="E168" s="101" t="s">
        <v>248</v>
      </c>
      <c r="F168" s="101" t="s">
        <v>378</v>
      </c>
      <c r="G168" s="69"/>
      <c r="H168" s="70"/>
      <c r="I168" s="70"/>
      <c r="J168" s="70"/>
      <c r="K168" s="152" t="s">
        <v>348</v>
      </c>
      <c r="L168" s="153"/>
      <c r="M168" s="154"/>
      <c r="N168" t="s">
        <v>349</v>
      </c>
    </row>
    <row r="169" spans="1:14" ht="20.100000000000001" customHeight="1">
      <c r="A169" s="65">
        <v>9</v>
      </c>
      <c r="B169" s="100">
        <v>172348365</v>
      </c>
      <c r="C169" s="67" t="s">
        <v>265</v>
      </c>
      <c r="D169" s="68" t="s">
        <v>109</v>
      </c>
      <c r="E169" s="101" t="s">
        <v>248</v>
      </c>
      <c r="F169" s="101" t="s">
        <v>377</v>
      </c>
      <c r="G169" s="69"/>
      <c r="H169" s="70"/>
      <c r="I169" s="70"/>
      <c r="J169" s="70"/>
      <c r="K169" s="152" t="s">
        <v>348</v>
      </c>
      <c r="L169" s="153"/>
      <c r="M169" s="154"/>
      <c r="N169" t="s">
        <v>349</v>
      </c>
    </row>
    <row r="170" spans="1:14" ht="20.100000000000001" customHeight="1">
      <c r="A170" s="65">
        <v>10</v>
      </c>
      <c r="B170" s="100">
        <v>172328031</v>
      </c>
      <c r="C170" s="67" t="s">
        <v>266</v>
      </c>
      <c r="D170" s="68" t="s">
        <v>267</v>
      </c>
      <c r="E170" s="101" t="s">
        <v>248</v>
      </c>
      <c r="F170" s="101" t="s">
        <v>373</v>
      </c>
      <c r="G170" s="69"/>
      <c r="H170" s="70"/>
      <c r="I170" s="70"/>
      <c r="J170" s="70"/>
      <c r="K170" s="152" t="s">
        <v>348</v>
      </c>
      <c r="L170" s="153"/>
      <c r="M170" s="154"/>
      <c r="N170" t="s">
        <v>349</v>
      </c>
    </row>
    <row r="171" spans="1:14" ht="20.100000000000001" customHeight="1">
      <c r="A171" s="65">
        <v>11</v>
      </c>
      <c r="B171" s="100">
        <v>172328040</v>
      </c>
      <c r="C171" s="67" t="s">
        <v>268</v>
      </c>
      <c r="D171" s="68" t="s">
        <v>118</v>
      </c>
      <c r="E171" s="101" t="s">
        <v>248</v>
      </c>
      <c r="F171" s="101" t="s">
        <v>373</v>
      </c>
      <c r="G171" s="69"/>
      <c r="H171" s="70"/>
      <c r="I171" s="70"/>
      <c r="J171" s="70"/>
      <c r="K171" s="152" t="s">
        <v>348</v>
      </c>
      <c r="L171" s="153"/>
      <c r="M171" s="154"/>
      <c r="N171" t="s">
        <v>349</v>
      </c>
    </row>
    <row r="172" spans="1:14" ht="20.100000000000001" customHeight="1">
      <c r="A172" s="65">
        <v>12</v>
      </c>
      <c r="B172" s="100">
        <v>172348280</v>
      </c>
      <c r="C172" s="67" t="s">
        <v>269</v>
      </c>
      <c r="D172" s="68" t="s">
        <v>118</v>
      </c>
      <c r="E172" s="101" t="s">
        <v>248</v>
      </c>
      <c r="F172" s="101" t="s">
        <v>390</v>
      </c>
      <c r="G172" s="69"/>
      <c r="H172" s="70"/>
      <c r="I172" s="70"/>
      <c r="J172" s="70"/>
      <c r="K172" s="152" t="s">
        <v>348</v>
      </c>
      <c r="L172" s="153"/>
      <c r="M172" s="154"/>
      <c r="N172" t="s">
        <v>349</v>
      </c>
    </row>
    <row r="173" spans="1:14" ht="20.100000000000001" customHeight="1">
      <c r="A173" s="65">
        <v>13</v>
      </c>
      <c r="B173" s="100">
        <v>172348388</v>
      </c>
      <c r="C173" s="67" t="s">
        <v>270</v>
      </c>
      <c r="D173" s="68" t="s">
        <v>122</v>
      </c>
      <c r="E173" s="101" t="s">
        <v>248</v>
      </c>
      <c r="F173" s="101" t="s">
        <v>378</v>
      </c>
      <c r="G173" s="69"/>
      <c r="H173" s="70"/>
      <c r="I173" s="70"/>
      <c r="J173" s="70"/>
      <c r="K173" s="152" t="s">
        <v>348</v>
      </c>
      <c r="L173" s="153"/>
      <c r="M173" s="154"/>
      <c r="N173" t="s">
        <v>349</v>
      </c>
    </row>
    <row r="174" spans="1:14" ht="20.100000000000001" customHeight="1">
      <c r="A174" s="65">
        <v>14</v>
      </c>
      <c r="B174" s="100">
        <v>172528578</v>
      </c>
      <c r="C174" s="67" t="s">
        <v>271</v>
      </c>
      <c r="D174" s="68" t="s">
        <v>122</v>
      </c>
      <c r="E174" s="101" t="s">
        <v>248</v>
      </c>
      <c r="F174" s="101" t="s">
        <v>380</v>
      </c>
      <c r="G174" s="69"/>
      <c r="H174" s="70"/>
      <c r="I174" s="70"/>
      <c r="J174" s="70"/>
      <c r="K174" s="152" t="s">
        <v>348</v>
      </c>
      <c r="L174" s="153"/>
      <c r="M174" s="154"/>
      <c r="N174" t="s">
        <v>349</v>
      </c>
    </row>
    <row r="175" spans="1:14" ht="20.100000000000001" customHeight="1">
      <c r="A175" s="65">
        <v>15</v>
      </c>
      <c r="B175" s="100">
        <v>172348396</v>
      </c>
      <c r="C175" s="67" t="s">
        <v>272</v>
      </c>
      <c r="D175" s="68" t="s">
        <v>273</v>
      </c>
      <c r="E175" s="101" t="s">
        <v>248</v>
      </c>
      <c r="F175" s="101" t="s">
        <v>377</v>
      </c>
      <c r="G175" s="69"/>
      <c r="H175" s="70"/>
      <c r="I175" s="70"/>
      <c r="J175" s="70"/>
      <c r="K175" s="152" t="s">
        <v>348</v>
      </c>
      <c r="L175" s="153"/>
      <c r="M175" s="154"/>
      <c r="N175" t="s">
        <v>349</v>
      </c>
    </row>
    <row r="176" spans="1:14" ht="20.100000000000001" customHeight="1">
      <c r="A176" s="65">
        <v>16</v>
      </c>
      <c r="B176" s="100">
        <v>172217226</v>
      </c>
      <c r="C176" s="67" t="s">
        <v>274</v>
      </c>
      <c r="D176" s="68" t="s">
        <v>275</v>
      </c>
      <c r="E176" s="101" t="s">
        <v>248</v>
      </c>
      <c r="F176" s="101" t="s">
        <v>391</v>
      </c>
      <c r="G176" s="69"/>
      <c r="H176" s="70"/>
      <c r="I176" s="70"/>
      <c r="J176" s="70"/>
      <c r="K176" s="152" t="s">
        <v>348</v>
      </c>
      <c r="L176" s="153"/>
      <c r="M176" s="154"/>
      <c r="N176" t="s">
        <v>349</v>
      </c>
    </row>
    <row r="177" spans="1:14" ht="20.100000000000001" customHeight="1">
      <c r="A177" s="65">
        <v>17</v>
      </c>
      <c r="B177" s="100">
        <v>172528585</v>
      </c>
      <c r="C177" s="67" t="s">
        <v>276</v>
      </c>
      <c r="D177" s="68" t="s">
        <v>275</v>
      </c>
      <c r="E177" s="101" t="s">
        <v>248</v>
      </c>
      <c r="F177" s="101" t="s">
        <v>380</v>
      </c>
      <c r="G177" s="69"/>
      <c r="H177" s="70"/>
      <c r="I177" s="70"/>
      <c r="J177" s="70"/>
      <c r="K177" s="152" t="s">
        <v>348</v>
      </c>
      <c r="L177" s="153"/>
      <c r="M177" s="154"/>
      <c r="N177" t="s">
        <v>349</v>
      </c>
    </row>
    <row r="178" spans="1:14" ht="20.100000000000001" customHeight="1">
      <c r="A178" s="65">
        <v>18</v>
      </c>
      <c r="B178" s="100">
        <v>172328058</v>
      </c>
      <c r="C178" s="67" t="s">
        <v>277</v>
      </c>
      <c r="D178" s="68" t="s">
        <v>278</v>
      </c>
      <c r="E178" s="101" t="s">
        <v>248</v>
      </c>
      <c r="F178" s="101" t="s">
        <v>373</v>
      </c>
      <c r="G178" s="69"/>
      <c r="H178" s="70"/>
      <c r="I178" s="70"/>
      <c r="J178" s="70"/>
      <c r="K178" s="152" t="s">
        <v>348</v>
      </c>
      <c r="L178" s="153"/>
      <c r="M178" s="154"/>
      <c r="N178" t="s">
        <v>349</v>
      </c>
    </row>
    <row r="179" spans="1:14" ht="20.100000000000001" customHeight="1">
      <c r="A179" s="65">
        <v>19</v>
      </c>
      <c r="B179" s="100">
        <v>172328061</v>
      </c>
      <c r="C179" s="67" t="s">
        <v>279</v>
      </c>
      <c r="D179" s="68" t="s">
        <v>280</v>
      </c>
      <c r="E179" s="101" t="s">
        <v>248</v>
      </c>
      <c r="F179" s="101" t="s">
        <v>373</v>
      </c>
      <c r="G179" s="69"/>
      <c r="H179" s="70"/>
      <c r="I179" s="70"/>
      <c r="J179" s="70"/>
      <c r="K179" s="152" t="s">
        <v>348</v>
      </c>
      <c r="L179" s="153"/>
      <c r="M179" s="154"/>
      <c r="N179" t="s">
        <v>349</v>
      </c>
    </row>
    <row r="180" spans="1:14" ht="20.100000000000001" customHeight="1">
      <c r="A180" s="65">
        <v>20</v>
      </c>
      <c r="B180" s="100">
        <v>172348407</v>
      </c>
      <c r="C180" s="67" t="s">
        <v>163</v>
      </c>
      <c r="D180" s="68" t="s">
        <v>281</v>
      </c>
      <c r="E180" s="101" t="s">
        <v>248</v>
      </c>
      <c r="F180" s="101" t="s">
        <v>377</v>
      </c>
      <c r="G180" s="69"/>
      <c r="H180" s="70"/>
      <c r="I180" s="70"/>
      <c r="J180" s="70"/>
      <c r="K180" s="152" t="s">
        <v>348</v>
      </c>
      <c r="L180" s="153"/>
      <c r="M180" s="154"/>
      <c r="N180" t="s">
        <v>349</v>
      </c>
    </row>
    <row r="181" spans="1:14" ht="20.100000000000001" customHeight="1">
      <c r="A181" s="65">
        <v>21</v>
      </c>
      <c r="B181" s="100">
        <v>172528596</v>
      </c>
      <c r="C181" s="67" t="s">
        <v>282</v>
      </c>
      <c r="D181" s="68" t="s">
        <v>281</v>
      </c>
      <c r="E181" s="101" t="s">
        <v>248</v>
      </c>
      <c r="F181" s="101" t="s">
        <v>380</v>
      </c>
      <c r="G181" s="69"/>
      <c r="H181" s="70"/>
      <c r="I181" s="70"/>
      <c r="J181" s="70"/>
      <c r="K181" s="152" t="s">
        <v>348</v>
      </c>
      <c r="L181" s="153"/>
      <c r="M181" s="154"/>
      <c r="N181" t="s">
        <v>349</v>
      </c>
    </row>
    <row r="182" spans="1:14" ht="20.100000000000001" customHeight="1">
      <c r="A182" s="65">
        <v>22</v>
      </c>
      <c r="B182" s="100">
        <v>172328075</v>
      </c>
      <c r="C182" s="67" t="s">
        <v>92</v>
      </c>
      <c r="D182" s="68" t="s">
        <v>283</v>
      </c>
      <c r="E182" s="101" t="s">
        <v>248</v>
      </c>
      <c r="F182" s="101" t="s">
        <v>350</v>
      </c>
      <c r="G182" s="69"/>
      <c r="H182" s="70"/>
      <c r="I182" s="70"/>
      <c r="J182" s="70"/>
      <c r="K182" s="152" t="s">
        <v>348</v>
      </c>
      <c r="L182" s="153"/>
      <c r="M182" s="154"/>
      <c r="N182" t="s">
        <v>349</v>
      </c>
    </row>
    <row r="184" spans="1:14" s="56" customFormat="1">
      <c r="B184" s="172" t="s">
        <v>58</v>
      </c>
      <c r="C184" s="172"/>
      <c r="D184" s="57"/>
      <c r="E184" s="169" t="s">
        <v>59</v>
      </c>
      <c r="F184" s="169"/>
      <c r="G184" s="169"/>
      <c r="H184" s="169"/>
      <c r="I184" s="169"/>
      <c r="J184" s="169"/>
      <c r="K184" s="58" t="s">
        <v>392</v>
      </c>
    </row>
    <row r="185" spans="1:14" s="56" customFormat="1">
      <c r="B185" s="172" t="s">
        <v>60</v>
      </c>
      <c r="C185" s="172"/>
      <c r="D185" s="59" t="s">
        <v>341</v>
      </c>
      <c r="E185" s="169" t="s">
        <v>344</v>
      </c>
      <c r="F185" s="169"/>
      <c r="G185" s="169"/>
      <c r="H185" s="169"/>
      <c r="I185" s="169"/>
      <c r="J185" s="169"/>
      <c r="K185" s="60" t="s">
        <v>61</v>
      </c>
      <c r="L185" s="61" t="s">
        <v>62</v>
      </c>
      <c r="M185" s="61">
        <v>2</v>
      </c>
    </row>
    <row r="186" spans="1:14" s="62" customFormat="1" ht="18.75" customHeight="1">
      <c r="B186" s="63" t="s">
        <v>56</v>
      </c>
      <c r="C186" s="170" t="s">
        <v>345</v>
      </c>
      <c r="D186" s="170"/>
      <c r="E186" s="170"/>
      <c r="F186" s="170"/>
      <c r="G186" s="170"/>
      <c r="H186" s="170"/>
      <c r="I186" s="170"/>
      <c r="J186" s="170"/>
      <c r="K186" s="60" t="s">
        <v>63</v>
      </c>
      <c r="L186" s="60" t="s">
        <v>62</v>
      </c>
      <c r="M186" s="60">
        <v>2</v>
      </c>
    </row>
    <row r="187" spans="1:14" s="62" customFormat="1" ht="18.75" customHeight="1">
      <c r="A187" s="171" t="s">
        <v>393</v>
      </c>
      <c r="B187" s="171"/>
      <c r="C187" s="171"/>
      <c r="D187" s="171"/>
      <c r="E187" s="171"/>
      <c r="F187" s="171"/>
      <c r="G187" s="171"/>
      <c r="H187" s="171"/>
      <c r="I187" s="171"/>
      <c r="J187" s="171"/>
      <c r="K187" s="60" t="s">
        <v>64</v>
      </c>
      <c r="L187" s="60" t="s">
        <v>62</v>
      </c>
      <c r="M187" s="60">
        <v>1</v>
      </c>
    </row>
    <row r="188" spans="1:14" ht="9" customHeight="1"/>
    <row r="189" spans="1:14" ht="15" customHeight="1">
      <c r="A189" s="159" t="s">
        <v>4</v>
      </c>
      <c r="B189" s="158" t="s">
        <v>65</v>
      </c>
      <c r="C189" s="167" t="s">
        <v>9</v>
      </c>
      <c r="D189" s="168" t="s">
        <v>10</v>
      </c>
      <c r="E189" s="158" t="s">
        <v>76</v>
      </c>
      <c r="F189" s="158" t="s">
        <v>77</v>
      </c>
      <c r="G189" s="158" t="s">
        <v>67</v>
      </c>
      <c r="H189" s="158" t="s">
        <v>68</v>
      </c>
      <c r="I189" s="160" t="s">
        <v>57</v>
      </c>
      <c r="J189" s="160"/>
      <c r="K189" s="161" t="s">
        <v>69</v>
      </c>
      <c r="L189" s="162"/>
      <c r="M189" s="163"/>
    </row>
    <row r="190" spans="1:14" ht="27" customHeight="1">
      <c r="A190" s="159"/>
      <c r="B190" s="159"/>
      <c r="C190" s="167"/>
      <c r="D190" s="168"/>
      <c r="E190" s="159"/>
      <c r="F190" s="159"/>
      <c r="G190" s="159"/>
      <c r="H190" s="159"/>
      <c r="I190" s="64" t="s">
        <v>70</v>
      </c>
      <c r="J190" s="64" t="s">
        <v>71</v>
      </c>
      <c r="K190" s="164"/>
      <c r="L190" s="165"/>
      <c r="M190" s="166"/>
    </row>
    <row r="191" spans="1:14" ht="20.100000000000001" customHeight="1">
      <c r="A191" s="65">
        <v>1</v>
      </c>
      <c r="B191" s="100">
        <v>172328076</v>
      </c>
      <c r="C191" s="67" t="s">
        <v>284</v>
      </c>
      <c r="D191" s="68" t="s">
        <v>285</v>
      </c>
      <c r="E191" s="101" t="s">
        <v>248</v>
      </c>
      <c r="F191" s="101" t="s">
        <v>373</v>
      </c>
      <c r="G191" s="69"/>
      <c r="H191" s="70"/>
      <c r="I191" s="70"/>
      <c r="J191" s="70"/>
      <c r="K191" s="155" t="s">
        <v>348</v>
      </c>
      <c r="L191" s="156"/>
      <c r="M191" s="157"/>
      <c r="N191" t="s">
        <v>349</v>
      </c>
    </row>
    <row r="192" spans="1:14" ht="20.100000000000001" customHeight="1">
      <c r="A192" s="65">
        <v>2</v>
      </c>
      <c r="B192" s="100">
        <v>172316831</v>
      </c>
      <c r="C192" s="67" t="s">
        <v>286</v>
      </c>
      <c r="D192" s="68" t="s">
        <v>231</v>
      </c>
      <c r="E192" s="101" t="s">
        <v>248</v>
      </c>
      <c r="F192" s="101" t="s">
        <v>394</v>
      </c>
      <c r="G192" s="69"/>
      <c r="H192" s="70"/>
      <c r="I192" s="70"/>
      <c r="J192" s="70"/>
      <c r="K192" s="152" t="s">
        <v>348</v>
      </c>
      <c r="L192" s="153"/>
      <c r="M192" s="154"/>
      <c r="N192" t="s">
        <v>349</v>
      </c>
    </row>
    <row r="193" spans="1:14" ht="20.100000000000001" customHeight="1">
      <c r="A193" s="65">
        <v>3</v>
      </c>
      <c r="B193" s="100">
        <v>172348416</v>
      </c>
      <c r="C193" s="67" t="s">
        <v>287</v>
      </c>
      <c r="D193" s="68" t="s">
        <v>231</v>
      </c>
      <c r="E193" s="101" t="s">
        <v>248</v>
      </c>
      <c r="F193" s="101" t="s">
        <v>378</v>
      </c>
      <c r="G193" s="69"/>
      <c r="H193" s="70"/>
      <c r="I193" s="70"/>
      <c r="J193" s="70"/>
      <c r="K193" s="152" t="s">
        <v>348</v>
      </c>
      <c r="L193" s="153"/>
      <c r="M193" s="154"/>
      <c r="N193" t="s">
        <v>349</v>
      </c>
    </row>
    <row r="194" spans="1:14" ht="20.100000000000001" customHeight="1">
      <c r="A194" s="65">
        <v>4</v>
      </c>
      <c r="B194" s="100">
        <v>172348423</v>
      </c>
      <c r="C194" s="67" t="s">
        <v>288</v>
      </c>
      <c r="D194" s="68" t="s">
        <v>130</v>
      </c>
      <c r="E194" s="101" t="s">
        <v>248</v>
      </c>
      <c r="F194" s="101" t="s">
        <v>360</v>
      </c>
      <c r="G194" s="69"/>
      <c r="H194" s="70"/>
      <c r="I194" s="70"/>
      <c r="J194" s="70"/>
      <c r="K194" s="152" t="s">
        <v>348</v>
      </c>
      <c r="L194" s="153"/>
      <c r="M194" s="154"/>
      <c r="N194" t="s">
        <v>349</v>
      </c>
    </row>
    <row r="195" spans="1:14" ht="20.100000000000001" customHeight="1">
      <c r="A195" s="65">
        <v>5</v>
      </c>
      <c r="B195" s="100">
        <v>172528622</v>
      </c>
      <c r="C195" s="67" t="s">
        <v>289</v>
      </c>
      <c r="D195" s="68" t="s">
        <v>290</v>
      </c>
      <c r="E195" s="101" t="s">
        <v>248</v>
      </c>
      <c r="F195" s="101" t="s">
        <v>380</v>
      </c>
      <c r="G195" s="69"/>
      <c r="H195" s="70"/>
      <c r="I195" s="70"/>
      <c r="J195" s="70"/>
      <c r="K195" s="152" t="s">
        <v>348</v>
      </c>
      <c r="L195" s="153"/>
      <c r="M195" s="154"/>
      <c r="N195" t="s">
        <v>349</v>
      </c>
    </row>
    <row r="196" spans="1:14" ht="20.100000000000001" customHeight="1">
      <c r="A196" s="65">
        <v>6</v>
      </c>
      <c r="B196" s="100">
        <v>172528633</v>
      </c>
      <c r="C196" s="67" t="s">
        <v>291</v>
      </c>
      <c r="D196" s="68" t="s">
        <v>134</v>
      </c>
      <c r="E196" s="101" t="s">
        <v>248</v>
      </c>
      <c r="F196" s="101" t="s">
        <v>380</v>
      </c>
      <c r="G196" s="69"/>
      <c r="H196" s="70"/>
      <c r="I196" s="70"/>
      <c r="J196" s="70"/>
      <c r="K196" s="152" t="s">
        <v>348</v>
      </c>
      <c r="L196" s="153"/>
      <c r="M196" s="154"/>
      <c r="N196" t="s">
        <v>349</v>
      </c>
    </row>
    <row r="197" spans="1:14" ht="20.100000000000001" customHeight="1">
      <c r="A197" s="65">
        <v>7</v>
      </c>
      <c r="B197" s="100">
        <v>172217286</v>
      </c>
      <c r="C197" s="67" t="s">
        <v>292</v>
      </c>
      <c r="D197" s="68" t="s">
        <v>237</v>
      </c>
      <c r="E197" s="101" t="s">
        <v>248</v>
      </c>
      <c r="F197" s="101" t="s">
        <v>391</v>
      </c>
      <c r="G197" s="69"/>
      <c r="H197" s="70"/>
      <c r="I197" s="70"/>
      <c r="J197" s="70"/>
      <c r="K197" s="152" t="s">
        <v>348</v>
      </c>
      <c r="L197" s="153"/>
      <c r="M197" s="154"/>
      <c r="N197" t="s">
        <v>349</v>
      </c>
    </row>
    <row r="198" spans="1:14" ht="20.100000000000001" customHeight="1">
      <c r="A198" s="65">
        <v>8</v>
      </c>
      <c r="B198" s="100">
        <v>172127615</v>
      </c>
      <c r="C198" s="67" t="s">
        <v>293</v>
      </c>
      <c r="D198" s="68" t="s">
        <v>294</v>
      </c>
      <c r="E198" s="101" t="s">
        <v>248</v>
      </c>
      <c r="F198" s="101" t="s">
        <v>372</v>
      </c>
      <c r="G198" s="69"/>
      <c r="H198" s="70"/>
      <c r="I198" s="70"/>
      <c r="J198" s="70"/>
      <c r="K198" s="152" t="s">
        <v>348</v>
      </c>
      <c r="L198" s="153"/>
      <c r="M198" s="154"/>
      <c r="N198" t="s">
        <v>349</v>
      </c>
    </row>
    <row r="199" spans="1:14" ht="20.100000000000001" customHeight="1">
      <c r="A199" s="65">
        <v>9</v>
      </c>
      <c r="B199" s="100">
        <v>172328117</v>
      </c>
      <c r="C199" s="67" t="s">
        <v>295</v>
      </c>
      <c r="D199" s="68" t="s">
        <v>201</v>
      </c>
      <c r="E199" s="101" t="s">
        <v>248</v>
      </c>
      <c r="F199" s="101" t="s">
        <v>377</v>
      </c>
      <c r="G199" s="69"/>
      <c r="H199" s="70"/>
      <c r="I199" s="70"/>
      <c r="J199" s="70"/>
      <c r="K199" s="152" t="s">
        <v>348</v>
      </c>
      <c r="L199" s="153"/>
      <c r="M199" s="154"/>
      <c r="N199" t="s">
        <v>349</v>
      </c>
    </row>
    <row r="200" spans="1:14" ht="20.100000000000001" customHeight="1">
      <c r="A200" s="65">
        <v>10</v>
      </c>
      <c r="B200" s="100">
        <v>172328121</v>
      </c>
      <c r="C200" s="67" t="s">
        <v>296</v>
      </c>
      <c r="D200" s="68" t="s">
        <v>203</v>
      </c>
      <c r="E200" s="101" t="s">
        <v>248</v>
      </c>
      <c r="F200" s="101" t="s">
        <v>373</v>
      </c>
      <c r="G200" s="69"/>
      <c r="H200" s="70"/>
      <c r="I200" s="70"/>
      <c r="J200" s="70"/>
      <c r="K200" s="152" t="s">
        <v>348</v>
      </c>
      <c r="L200" s="153"/>
      <c r="M200" s="154"/>
      <c r="N200" t="s">
        <v>349</v>
      </c>
    </row>
    <row r="201" spans="1:14" ht="20.100000000000001" customHeight="1">
      <c r="A201" s="65">
        <v>11</v>
      </c>
      <c r="B201" s="100">
        <v>172348455</v>
      </c>
      <c r="C201" s="67" t="s">
        <v>150</v>
      </c>
      <c r="D201" s="68" t="s">
        <v>203</v>
      </c>
      <c r="E201" s="101" t="s">
        <v>248</v>
      </c>
      <c r="F201" s="101" t="s">
        <v>360</v>
      </c>
      <c r="G201" s="69"/>
      <c r="H201" s="70"/>
      <c r="I201" s="70"/>
      <c r="J201" s="70"/>
      <c r="K201" s="152" t="s">
        <v>348</v>
      </c>
      <c r="L201" s="153"/>
      <c r="M201" s="154"/>
      <c r="N201" t="s">
        <v>349</v>
      </c>
    </row>
    <row r="202" spans="1:14" ht="20.100000000000001" customHeight="1">
      <c r="A202" s="65">
        <v>12</v>
      </c>
      <c r="B202" s="100">
        <v>172528664</v>
      </c>
      <c r="C202" s="67" t="s">
        <v>297</v>
      </c>
      <c r="D202" s="68" t="s">
        <v>203</v>
      </c>
      <c r="E202" s="101" t="s">
        <v>248</v>
      </c>
      <c r="F202" s="101" t="s">
        <v>380</v>
      </c>
      <c r="G202" s="69"/>
      <c r="H202" s="70"/>
      <c r="I202" s="70"/>
      <c r="J202" s="70"/>
      <c r="K202" s="152" t="s">
        <v>348</v>
      </c>
      <c r="L202" s="153"/>
      <c r="M202" s="154"/>
      <c r="N202" t="s">
        <v>349</v>
      </c>
    </row>
    <row r="203" spans="1:14" ht="20.100000000000001" customHeight="1">
      <c r="A203" s="65">
        <v>13</v>
      </c>
      <c r="B203" s="100">
        <v>172528665</v>
      </c>
      <c r="C203" s="67" t="s">
        <v>91</v>
      </c>
      <c r="D203" s="68" t="s">
        <v>203</v>
      </c>
      <c r="E203" s="101" t="s">
        <v>248</v>
      </c>
      <c r="F203" s="101" t="s">
        <v>380</v>
      </c>
      <c r="G203" s="69"/>
      <c r="H203" s="70"/>
      <c r="I203" s="70"/>
      <c r="J203" s="70"/>
      <c r="K203" s="152" t="s">
        <v>348</v>
      </c>
      <c r="L203" s="153"/>
      <c r="M203" s="154"/>
      <c r="N203" t="s">
        <v>349</v>
      </c>
    </row>
    <row r="204" spans="1:14" ht="20.100000000000001" customHeight="1">
      <c r="A204" s="65">
        <v>14</v>
      </c>
      <c r="B204" s="100">
        <v>172348467</v>
      </c>
      <c r="C204" s="67" t="s">
        <v>298</v>
      </c>
      <c r="D204" s="68" t="s">
        <v>299</v>
      </c>
      <c r="E204" s="101" t="s">
        <v>248</v>
      </c>
      <c r="F204" s="101" t="s">
        <v>377</v>
      </c>
      <c r="G204" s="69"/>
      <c r="H204" s="70"/>
      <c r="I204" s="70"/>
      <c r="J204" s="70"/>
      <c r="K204" s="152" t="s">
        <v>348</v>
      </c>
      <c r="L204" s="153"/>
      <c r="M204" s="154"/>
      <c r="N204" t="s">
        <v>349</v>
      </c>
    </row>
    <row r="205" spans="1:14" ht="20.100000000000001" customHeight="1">
      <c r="A205" s="65">
        <v>15</v>
      </c>
      <c r="B205" s="100">
        <v>172348314</v>
      </c>
      <c r="C205" s="67" t="s">
        <v>300</v>
      </c>
      <c r="D205" s="68" t="s">
        <v>301</v>
      </c>
      <c r="E205" s="101" t="s">
        <v>302</v>
      </c>
      <c r="F205" s="101" t="s">
        <v>360</v>
      </c>
      <c r="G205" s="69"/>
      <c r="H205" s="70"/>
      <c r="I205" s="70"/>
      <c r="J205" s="70"/>
      <c r="K205" s="152" t="s">
        <v>348</v>
      </c>
      <c r="L205" s="153"/>
      <c r="M205" s="154"/>
      <c r="N205" t="s">
        <v>349</v>
      </c>
    </row>
    <row r="206" spans="1:14" ht="20.100000000000001" customHeight="1">
      <c r="A206" s="65">
        <v>16</v>
      </c>
      <c r="B206" s="100">
        <v>172348318</v>
      </c>
      <c r="C206" s="67" t="s">
        <v>303</v>
      </c>
      <c r="D206" s="68" t="s">
        <v>304</v>
      </c>
      <c r="E206" s="101" t="s">
        <v>302</v>
      </c>
      <c r="F206" s="101" t="s">
        <v>360</v>
      </c>
      <c r="G206" s="69"/>
      <c r="H206" s="70"/>
      <c r="I206" s="70"/>
      <c r="J206" s="70"/>
      <c r="K206" s="152" t="s">
        <v>348</v>
      </c>
      <c r="L206" s="153"/>
      <c r="M206" s="154"/>
      <c r="N206" t="s">
        <v>349</v>
      </c>
    </row>
    <row r="207" spans="1:14" ht="20.100000000000001" customHeight="1">
      <c r="A207" s="65">
        <v>17</v>
      </c>
      <c r="B207" s="100">
        <v>172237375</v>
      </c>
      <c r="C207" s="67" t="s">
        <v>305</v>
      </c>
      <c r="D207" s="68" t="s">
        <v>306</v>
      </c>
      <c r="E207" s="101" t="s">
        <v>302</v>
      </c>
      <c r="F207" s="101" t="s">
        <v>367</v>
      </c>
      <c r="G207" s="69"/>
      <c r="H207" s="70"/>
      <c r="I207" s="70"/>
      <c r="J207" s="70"/>
      <c r="K207" s="152" t="s">
        <v>348</v>
      </c>
      <c r="L207" s="153"/>
      <c r="M207" s="154"/>
      <c r="N207" t="s">
        <v>349</v>
      </c>
    </row>
    <row r="208" spans="1:14" ht="20.100000000000001" customHeight="1">
      <c r="A208" s="65">
        <v>18</v>
      </c>
      <c r="B208" s="100">
        <v>172237386</v>
      </c>
      <c r="C208" s="67" t="s">
        <v>307</v>
      </c>
      <c r="D208" s="68" t="s">
        <v>308</v>
      </c>
      <c r="E208" s="101" t="s">
        <v>302</v>
      </c>
      <c r="F208" s="101" t="s">
        <v>395</v>
      </c>
      <c r="G208" s="69"/>
      <c r="H208" s="70"/>
      <c r="I208" s="70"/>
      <c r="J208" s="70"/>
      <c r="K208" s="152" t="s">
        <v>348</v>
      </c>
      <c r="L208" s="153"/>
      <c r="M208" s="154"/>
      <c r="N208" t="s">
        <v>349</v>
      </c>
    </row>
    <row r="209" spans="1:14" ht="20.100000000000001" customHeight="1">
      <c r="A209" s="65">
        <v>19</v>
      </c>
      <c r="B209" s="100">
        <v>172348325</v>
      </c>
      <c r="C209" s="67" t="s">
        <v>309</v>
      </c>
      <c r="D209" s="68" t="s">
        <v>93</v>
      </c>
      <c r="E209" s="101" t="s">
        <v>302</v>
      </c>
      <c r="F209" s="101" t="s">
        <v>360</v>
      </c>
      <c r="G209" s="69"/>
      <c r="H209" s="70"/>
      <c r="I209" s="70"/>
      <c r="J209" s="70"/>
      <c r="K209" s="152" t="s">
        <v>348</v>
      </c>
      <c r="L209" s="153"/>
      <c r="M209" s="154"/>
      <c r="N209" t="s">
        <v>349</v>
      </c>
    </row>
    <row r="210" spans="1:14" ht="20.100000000000001" customHeight="1">
      <c r="A210" s="65">
        <v>20</v>
      </c>
      <c r="B210" s="100">
        <v>172317952</v>
      </c>
      <c r="C210" s="67" t="s">
        <v>310</v>
      </c>
      <c r="D210" s="68" t="s">
        <v>103</v>
      </c>
      <c r="E210" s="101" t="s">
        <v>302</v>
      </c>
      <c r="F210" s="101" t="s">
        <v>384</v>
      </c>
      <c r="G210" s="69"/>
      <c r="H210" s="70"/>
      <c r="I210" s="70"/>
      <c r="J210" s="70"/>
      <c r="K210" s="152" t="s">
        <v>348</v>
      </c>
      <c r="L210" s="153"/>
      <c r="M210" s="154"/>
      <c r="N210" t="s">
        <v>349</v>
      </c>
    </row>
    <row r="211" spans="1:14" ht="20.100000000000001" customHeight="1">
      <c r="A211" s="65">
        <v>21</v>
      </c>
      <c r="B211" s="100">
        <v>172348349</v>
      </c>
      <c r="C211" s="67" t="s">
        <v>311</v>
      </c>
      <c r="D211" s="68" t="s">
        <v>105</v>
      </c>
      <c r="E211" s="101" t="s">
        <v>302</v>
      </c>
      <c r="F211" s="101" t="s">
        <v>360</v>
      </c>
      <c r="G211" s="69"/>
      <c r="H211" s="70"/>
      <c r="I211" s="70"/>
      <c r="J211" s="70"/>
      <c r="K211" s="152" t="s">
        <v>348</v>
      </c>
      <c r="L211" s="153"/>
      <c r="M211" s="154"/>
      <c r="N211" t="s">
        <v>349</v>
      </c>
    </row>
    <row r="212" spans="1:14" ht="20.100000000000001" customHeight="1">
      <c r="A212" s="65">
        <v>22</v>
      </c>
      <c r="B212" s="100">
        <v>172348362</v>
      </c>
      <c r="C212" s="67" t="s">
        <v>312</v>
      </c>
      <c r="D212" s="68" t="s">
        <v>109</v>
      </c>
      <c r="E212" s="101" t="s">
        <v>302</v>
      </c>
      <c r="F212" s="101" t="s">
        <v>360</v>
      </c>
      <c r="G212" s="69"/>
      <c r="H212" s="70"/>
      <c r="I212" s="70"/>
      <c r="J212" s="70"/>
      <c r="K212" s="152" t="s">
        <v>348</v>
      </c>
      <c r="L212" s="153"/>
      <c r="M212" s="154"/>
      <c r="N212" t="s">
        <v>349</v>
      </c>
    </row>
    <row r="214" spans="1:14" s="56" customFormat="1">
      <c r="B214" s="172" t="s">
        <v>58</v>
      </c>
      <c r="C214" s="172"/>
      <c r="D214" s="57"/>
      <c r="E214" s="169" t="s">
        <v>59</v>
      </c>
      <c r="F214" s="169"/>
      <c r="G214" s="169"/>
      <c r="H214" s="169"/>
      <c r="I214" s="169"/>
      <c r="J214" s="169"/>
      <c r="K214" s="58" t="s">
        <v>396</v>
      </c>
    </row>
    <row r="215" spans="1:14" s="56" customFormat="1">
      <c r="B215" s="172" t="s">
        <v>60</v>
      </c>
      <c r="C215" s="172"/>
      <c r="D215" s="59" t="s">
        <v>397</v>
      </c>
      <c r="E215" s="169" t="s">
        <v>344</v>
      </c>
      <c r="F215" s="169"/>
      <c r="G215" s="169"/>
      <c r="H215" s="169"/>
      <c r="I215" s="169"/>
      <c r="J215" s="169"/>
      <c r="K215" s="60" t="s">
        <v>61</v>
      </c>
      <c r="L215" s="61" t="s">
        <v>62</v>
      </c>
      <c r="M215" s="61">
        <v>2</v>
      </c>
    </row>
    <row r="216" spans="1:14" s="62" customFormat="1" ht="18.75" customHeight="1">
      <c r="B216" s="63" t="s">
        <v>56</v>
      </c>
      <c r="C216" s="170" t="s">
        <v>345</v>
      </c>
      <c r="D216" s="170"/>
      <c r="E216" s="170"/>
      <c r="F216" s="170"/>
      <c r="G216" s="170"/>
      <c r="H216" s="170"/>
      <c r="I216" s="170"/>
      <c r="J216" s="170"/>
      <c r="K216" s="60" t="s">
        <v>63</v>
      </c>
      <c r="L216" s="60" t="s">
        <v>62</v>
      </c>
      <c r="M216" s="60">
        <v>2</v>
      </c>
    </row>
    <row r="217" spans="1:14" s="62" customFormat="1" ht="18.75" customHeight="1">
      <c r="A217" s="171" t="s">
        <v>398</v>
      </c>
      <c r="B217" s="171"/>
      <c r="C217" s="171"/>
      <c r="D217" s="171"/>
      <c r="E217" s="171"/>
      <c r="F217" s="171"/>
      <c r="G217" s="171"/>
      <c r="H217" s="171"/>
      <c r="I217" s="171"/>
      <c r="J217" s="171"/>
      <c r="K217" s="60" t="s">
        <v>64</v>
      </c>
      <c r="L217" s="60" t="s">
        <v>62</v>
      </c>
      <c r="M217" s="60">
        <v>1</v>
      </c>
    </row>
    <row r="218" spans="1:14" ht="9" customHeight="1"/>
    <row r="219" spans="1:14" ht="15" customHeight="1">
      <c r="A219" s="159" t="s">
        <v>4</v>
      </c>
      <c r="B219" s="158" t="s">
        <v>65</v>
      </c>
      <c r="C219" s="167" t="s">
        <v>9</v>
      </c>
      <c r="D219" s="168" t="s">
        <v>10</v>
      </c>
      <c r="E219" s="158" t="s">
        <v>76</v>
      </c>
      <c r="F219" s="158" t="s">
        <v>77</v>
      </c>
      <c r="G219" s="158" t="s">
        <v>67</v>
      </c>
      <c r="H219" s="158" t="s">
        <v>68</v>
      </c>
      <c r="I219" s="160" t="s">
        <v>57</v>
      </c>
      <c r="J219" s="160"/>
      <c r="K219" s="161" t="s">
        <v>69</v>
      </c>
      <c r="L219" s="162"/>
      <c r="M219" s="163"/>
    </row>
    <row r="220" spans="1:14" ht="27" customHeight="1">
      <c r="A220" s="159"/>
      <c r="B220" s="159"/>
      <c r="C220" s="167"/>
      <c r="D220" s="168"/>
      <c r="E220" s="159"/>
      <c r="F220" s="159"/>
      <c r="G220" s="159"/>
      <c r="H220" s="159"/>
      <c r="I220" s="64" t="s">
        <v>70</v>
      </c>
      <c r="J220" s="64" t="s">
        <v>71</v>
      </c>
      <c r="K220" s="164"/>
      <c r="L220" s="165"/>
      <c r="M220" s="166"/>
    </row>
    <row r="221" spans="1:14" ht="20.100000000000001" customHeight="1">
      <c r="A221" s="65">
        <v>1</v>
      </c>
      <c r="B221" s="100">
        <v>172526947</v>
      </c>
      <c r="C221" s="67" t="s">
        <v>313</v>
      </c>
      <c r="D221" s="68" t="s">
        <v>109</v>
      </c>
      <c r="E221" s="101" t="s">
        <v>302</v>
      </c>
      <c r="F221" s="101" t="s">
        <v>364</v>
      </c>
      <c r="G221" s="69"/>
      <c r="H221" s="70"/>
      <c r="I221" s="70"/>
      <c r="J221" s="70"/>
      <c r="K221" s="155" t="s">
        <v>348</v>
      </c>
      <c r="L221" s="156"/>
      <c r="M221" s="157"/>
      <c r="N221" t="s">
        <v>349</v>
      </c>
    </row>
    <row r="222" spans="1:14" ht="20.100000000000001" customHeight="1">
      <c r="A222" s="65">
        <v>2</v>
      </c>
      <c r="B222" s="100">
        <v>172526959</v>
      </c>
      <c r="C222" s="67" t="s">
        <v>314</v>
      </c>
      <c r="D222" s="68" t="s">
        <v>122</v>
      </c>
      <c r="E222" s="101" t="s">
        <v>302</v>
      </c>
      <c r="F222" s="101" t="s">
        <v>364</v>
      </c>
      <c r="G222" s="69"/>
      <c r="H222" s="70"/>
      <c r="I222" s="70"/>
      <c r="J222" s="70"/>
      <c r="K222" s="152" t="s">
        <v>348</v>
      </c>
      <c r="L222" s="153"/>
      <c r="M222" s="154"/>
      <c r="N222" t="s">
        <v>349</v>
      </c>
    </row>
    <row r="223" spans="1:14" ht="20.100000000000001" customHeight="1">
      <c r="A223" s="65">
        <v>3</v>
      </c>
      <c r="B223" s="100">
        <v>172217223</v>
      </c>
      <c r="C223" s="67" t="s">
        <v>315</v>
      </c>
      <c r="D223" s="68" t="s">
        <v>316</v>
      </c>
      <c r="E223" s="101" t="s">
        <v>302</v>
      </c>
      <c r="F223" s="101" t="s">
        <v>385</v>
      </c>
      <c r="G223" s="69"/>
      <c r="H223" s="70"/>
      <c r="I223" s="70"/>
      <c r="J223" s="70"/>
      <c r="K223" s="152" t="s">
        <v>348</v>
      </c>
      <c r="L223" s="153"/>
      <c r="M223" s="154"/>
      <c r="N223" t="s">
        <v>349</v>
      </c>
    </row>
    <row r="224" spans="1:14" ht="20.100000000000001" customHeight="1">
      <c r="A224" s="65">
        <v>4</v>
      </c>
      <c r="B224" s="100">
        <v>172317793</v>
      </c>
      <c r="C224" s="67" t="s">
        <v>317</v>
      </c>
      <c r="D224" s="68" t="s">
        <v>316</v>
      </c>
      <c r="E224" s="101" t="s">
        <v>302</v>
      </c>
      <c r="F224" s="101" t="s">
        <v>399</v>
      </c>
      <c r="G224" s="69"/>
      <c r="H224" s="70"/>
      <c r="I224" s="70"/>
      <c r="J224" s="70"/>
      <c r="K224" s="152" t="s">
        <v>348</v>
      </c>
      <c r="L224" s="153"/>
      <c r="M224" s="154"/>
      <c r="N224" t="s">
        <v>349</v>
      </c>
    </row>
    <row r="225" spans="1:14" ht="20.100000000000001" customHeight="1">
      <c r="A225" s="65">
        <v>5</v>
      </c>
      <c r="B225" s="100">
        <v>172237455</v>
      </c>
      <c r="C225" s="67" t="s">
        <v>318</v>
      </c>
      <c r="D225" s="68" t="s">
        <v>124</v>
      </c>
      <c r="E225" s="101" t="s">
        <v>302</v>
      </c>
      <c r="F225" s="101" t="s">
        <v>367</v>
      </c>
      <c r="G225" s="69"/>
      <c r="H225" s="70"/>
      <c r="I225" s="70"/>
      <c r="J225" s="70"/>
      <c r="K225" s="152" t="s">
        <v>348</v>
      </c>
      <c r="L225" s="153"/>
      <c r="M225" s="154"/>
      <c r="N225" t="s">
        <v>349</v>
      </c>
    </row>
    <row r="226" spans="1:14" ht="20.100000000000001" customHeight="1">
      <c r="A226" s="65">
        <v>6</v>
      </c>
      <c r="B226" s="100">
        <v>172217239</v>
      </c>
      <c r="C226" s="67" t="s">
        <v>319</v>
      </c>
      <c r="D226" s="68" t="s">
        <v>320</v>
      </c>
      <c r="E226" s="101" t="s">
        <v>302</v>
      </c>
      <c r="F226" s="101" t="s">
        <v>385</v>
      </c>
      <c r="G226" s="69"/>
      <c r="H226" s="70"/>
      <c r="I226" s="70"/>
      <c r="J226" s="70"/>
      <c r="K226" s="152" t="s">
        <v>348</v>
      </c>
      <c r="L226" s="153"/>
      <c r="M226" s="154"/>
      <c r="N226" t="s">
        <v>349</v>
      </c>
    </row>
    <row r="227" spans="1:14" ht="20.100000000000001" customHeight="1">
      <c r="A227" s="65">
        <v>7</v>
      </c>
      <c r="B227" s="100">
        <v>172526969</v>
      </c>
      <c r="C227" s="67" t="s">
        <v>188</v>
      </c>
      <c r="D227" s="68" t="s">
        <v>231</v>
      </c>
      <c r="E227" s="101" t="s">
        <v>302</v>
      </c>
      <c r="F227" s="101" t="s">
        <v>364</v>
      </c>
      <c r="G227" s="69"/>
      <c r="H227" s="70"/>
      <c r="I227" s="70"/>
      <c r="J227" s="70"/>
      <c r="K227" s="152" t="s">
        <v>348</v>
      </c>
      <c r="L227" s="153"/>
      <c r="M227" s="154"/>
      <c r="N227" t="s">
        <v>349</v>
      </c>
    </row>
    <row r="228" spans="1:14" ht="20.100000000000001" customHeight="1">
      <c r="A228" s="65">
        <v>8</v>
      </c>
      <c r="B228" s="100">
        <v>172526970</v>
      </c>
      <c r="C228" s="67" t="s">
        <v>321</v>
      </c>
      <c r="D228" s="68" t="s">
        <v>231</v>
      </c>
      <c r="E228" s="101" t="s">
        <v>302</v>
      </c>
      <c r="F228" s="101" t="s">
        <v>364</v>
      </c>
      <c r="G228" s="69"/>
      <c r="H228" s="70"/>
      <c r="I228" s="70"/>
      <c r="J228" s="70"/>
      <c r="K228" s="152" t="s">
        <v>348</v>
      </c>
      <c r="L228" s="153"/>
      <c r="M228" s="154"/>
      <c r="N228" t="s">
        <v>349</v>
      </c>
    </row>
    <row r="229" spans="1:14" ht="20.100000000000001" customHeight="1">
      <c r="A229" s="65">
        <v>9</v>
      </c>
      <c r="B229" s="100">
        <v>172528620</v>
      </c>
      <c r="C229" s="67" t="s">
        <v>153</v>
      </c>
      <c r="D229" s="68" t="s">
        <v>130</v>
      </c>
      <c r="E229" s="101" t="s">
        <v>302</v>
      </c>
      <c r="F229" s="101" t="s">
        <v>399</v>
      </c>
      <c r="G229" s="69"/>
      <c r="H229" s="70"/>
      <c r="I229" s="70"/>
      <c r="J229" s="70"/>
      <c r="K229" s="152" t="s">
        <v>348</v>
      </c>
      <c r="L229" s="153"/>
      <c r="M229" s="154"/>
      <c r="N229" t="s">
        <v>349</v>
      </c>
    </row>
    <row r="230" spans="1:14" ht="20.100000000000001" customHeight="1">
      <c r="A230" s="65">
        <v>10</v>
      </c>
      <c r="B230" s="100">
        <v>172317820</v>
      </c>
      <c r="C230" s="67" t="s">
        <v>187</v>
      </c>
      <c r="D230" s="68" t="s">
        <v>134</v>
      </c>
      <c r="E230" s="101" t="s">
        <v>302</v>
      </c>
      <c r="F230" s="101" t="s">
        <v>379</v>
      </c>
      <c r="G230" s="69"/>
      <c r="H230" s="70"/>
      <c r="I230" s="70"/>
      <c r="J230" s="70"/>
      <c r="K230" s="152" t="s">
        <v>348</v>
      </c>
      <c r="L230" s="153"/>
      <c r="M230" s="154"/>
      <c r="N230" t="s">
        <v>349</v>
      </c>
    </row>
    <row r="231" spans="1:14" ht="20.100000000000001" customHeight="1">
      <c r="A231" s="65">
        <v>11</v>
      </c>
      <c r="B231" s="100">
        <v>172217287</v>
      </c>
      <c r="C231" s="67" t="s">
        <v>322</v>
      </c>
      <c r="D231" s="68" t="s">
        <v>237</v>
      </c>
      <c r="E231" s="101" t="s">
        <v>302</v>
      </c>
      <c r="F231" s="101" t="s">
        <v>385</v>
      </c>
      <c r="G231" s="69"/>
      <c r="H231" s="70"/>
      <c r="I231" s="70"/>
      <c r="J231" s="70"/>
      <c r="K231" s="152" t="s">
        <v>348</v>
      </c>
      <c r="L231" s="153"/>
      <c r="M231" s="154"/>
      <c r="N231" t="s">
        <v>349</v>
      </c>
    </row>
    <row r="232" spans="1:14" ht="20.100000000000001" customHeight="1">
      <c r="A232" s="65">
        <v>12</v>
      </c>
      <c r="B232" s="100">
        <v>172317970</v>
      </c>
      <c r="C232" s="67" t="s">
        <v>323</v>
      </c>
      <c r="D232" s="68" t="s">
        <v>324</v>
      </c>
      <c r="E232" s="101" t="s">
        <v>302</v>
      </c>
      <c r="F232" s="101" t="s">
        <v>379</v>
      </c>
      <c r="G232" s="69"/>
      <c r="H232" s="70"/>
      <c r="I232" s="70"/>
      <c r="J232" s="70"/>
      <c r="K232" s="152" t="s">
        <v>348</v>
      </c>
      <c r="L232" s="153"/>
      <c r="M232" s="154"/>
      <c r="N232" t="s">
        <v>349</v>
      </c>
    </row>
    <row r="233" spans="1:14" ht="20.100000000000001" customHeight="1">
      <c r="A233" s="65">
        <v>13</v>
      </c>
      <c r="B233" s="100">
        <v>172217299</v>
      </c>
      <c r="C233" s="67" t="s">
        <v>325</v>
      </c>
      <c r="D233" s="68" t="s">
        <v>242</v>
      </c>
      <c r="E233" s="101" t="s">
        <v>302</v>
      </c>
      <c r="F233" s="101" t="s">
        <v>385</v>
      </c>
      <c r="G233" s="69"/>
      <c r="H233" s="70"/>
      <c r="I233" s="70"/>
      <c r="J233" s="70"/>
      <c r="K233" s="152" t="s">
        <v>348</v>
      </c>
      <c r="L233" s="153"/>
      <c r="M233" s="154"/>
      <c r="N233" t="s">
        <v>349</v>
      </c>
    </row>
    <row r="234" spans="1:14" ht="20.100000000000001" customHeight="1">
      <c r="A234" s="65">
        <v>14</v>
      </c>
      <c r="B234" s="100">
        <v>172217303</v>
      </c>
      <c r="C234" s="67" t="s">
        <v>326</v>
      </c>
      <c r="D234" s="68" t="s">
        <v>327</v>
      </c>
      <c r="E234" s="101" t="s">
        <v>302</v>
      </c>
      <c r="F234" s="101" t="s">
        <v>385</v>
      </c>
      <c r="G234" s="69"/>
      <c r="H234" s="70"/>
      <c r="I234" s="70"/>
      <c r="J234" s="70"/>
      <c r="K234" s="152" t="s">
        <v>348</v>
      </c>
      <c r="L234" s="153"/>
      <c r="M234" s="154"/>
      <c r="N234" t="s">
        <v>349</v>
      </c>
    </row>
    <row r="235" spans="1:14" ht="20.100000000000001" customHeight="1">
      <c r="A235" s="65">
        <v>15</v>
      </c>
      <c r="B235" s="100">
        <v>172328119</v>
      </c>
      <c r="C235" s="67" t="s">
        <v>328</v>
      </c>
      <c r="D235" s="68" t="s">
        <v>203</v>
      </c>
      <c r="E235" s="101" t="s">
        <v>302</v>
      </c>
      <c r="F235" s="101" t="s">
        <v>371</v>
      </c>
      <c r="G235" s="69"/>
      <c r="H235" s="70"/>
      <c r="I235" s="70"/>
      <c r="J235" s="70"/>
      <c r="K235" s="152" t="s">
        <v>348</v>
      </c>
      <c r="L235" s="153"/>
      <c r="M235" s="154"/>
      <c r="N235" t="s">
        <v>349</v>
      </c>
    </row>
    <row r="236" spans="1:14" ht="20.100000000000001" customHeight="1">
      <c r="A236" s="65">
        <v>16</v>
      </c>
      <c r="B236" s="100">
        <v>172237503</v>
      </c>
      <c r="C236" s="67" t="s">
        <v>329</v>
      </c>
      <c r="D236" s="68" t="s">
        <v>330</v>
      </c>
      <c r="E236" s="101" t="s">
        <v>302</v>
      </c>
      <c r="F236" s="101" t="s">
        <v>367</v>
      </c>
      <c r="G236" s="69"/>
      <c r="H236" s="70"/>
      <c r="I236" s="70"/>
      <c r="J236" s="70"/>
      <c r="K236" s="152" t="s">
        <v>348</v>
      </c>
      <c r="L236" s="153"/>
      <c r="M236" s="154"/>
      <c r="N236" t="s">
        <v>349</v>
      </c>
    </row>
    <row r="237" spans="1:14" ht="20.100000000000001" customHeight="1">
      <c r="A237" s="65">
        <v>17</v>
      </c>
      <c r="B237" s="100">
        <v>172348463</v>
      </c>
      <c r="C237" s="67" t="s">
        <v>331</v>
      </c>
      <c r="D237" s="68" t="s">
        <v>332</v>
      </c>
      <c r="E237" s="101" t="s">
        <v>302</v>
      </c>
      <c r="F237" s="101" t="s">
        <v>360</v>
      </c>
      <c r="G237" s="69"/>
      <c r="H237" s="70"/>
      <c r="I237" s="70"/>
      <c r="J237" s="70"/>
      <c r="K237" s="152" t="s">
        <v>348</v>
      </c>
      <c r="L237" s="153"/>
      <c r="M237" s="154"/>
      <c r="N237" t="s">
        <v>349</v>
      </c>
    </row>
    <row r="238" spans="1:14" ht="20.100000000000001" customHeight="1">
      <c r="A238" s="65">
        <v>18</v>
      </c>
      <c r="B238" s="100">
        <v>172348470</v>
      </c>
      <c r="C238" s="67" t="s">
        <v>333</v>
      </c>
      <c r="D238" s="68" t="s">
        <v>334</v>
      </c>
      <c r="E238" s="101" t="s">
        <v>302</v>
      </c>
      <c r="F238" s="101" t="s">
        <v>360</v>
      </c>
      <c r="G238" s="69"/>
      <c r="H238" s="70"/>
      <c r="I238" s="70"/>
      <c r="J238" s="70"/>
      <c r="K238" s="152" t="s">
        <v>348</v>
      </c>
      <c r="L238" s="153"/>
      <c r="M238" s="154"/>
      <c r="N238" t="s">
        <v>349</v>
      </c>
    </row>
    <row r="239" spans="1:14" ht="20.100000000000001" customHeight="1">
      <c r="A239" s="65">
        <v>19</v>
      </c>
      <c r="B239" s="100">
        <v>172528685</v>
      </c>
      <c r="C239" s="67" t="s">
        <v>335</v>
      </c>
      <c r="D239" s="68" t="s">
        <v>334</v>
      </c>
      <c r="E239" s="101" t="s">
        <v>302</v>
      </c>
      <c r="F239" s="101" t="s">
        <v>357</v>
      </c>
      <c r="G239" s="69"/>
      <c r="H239" s="70"/>
      <c r="I239" s="70"/>
      <c r="J239" s="70"/>
      <c r="K239" s="152" t="s">
        <v>348</v>
      </c>
      <c r="L239" s="153"/>
      <c r="M239" s="154"/>
      <c r="N239" t="s">
        <v>349</v>
      </c>
    </row>
    <row r="240" spans="1:14" ht="20.100000000000001" customHeight="1">
      <c r="A240" s="65">
        <v>20</v>
      </c>
      <c r="B240" s="100">
        <v>172528688</v>
      </c>
      <c r="C240" s="67" t="s">
        <v>336</v>
      </c>
      <c r="D240" s="68" t="s">
        <v>337</v>
      </c>
      <c r="E240" s="101" t="s">
        <v>302</v>
      </c>
      <c r="F240" s="101" t="s">
        <v>399</v>
      </c>
      <c r="G240" s="69"/>
      <c r="H240" s="70"/>
      <c r="I240" s="70"/>
      <c r="J240" s="70"/>
      <c r="K240" s="152" t="s">
        <v>348</v>
      </c>
      <c r="L240" s="153"/>
      <c r="M240" s="154"/>
      <c r="N240" t="s">
        <v>349</v>
      </c>
    </row>
    <row r="241" spans="1:14" ht="20.100000000000001" customHeight="1">
      <c r="A241" s="65">
        <v>21</v>
      </c>
      <c r="B241" s="100">
        <v>172348480</v>
      </c>
      <c r="C241" s="67" t="s">
        <v>166</v>
      </c>
      <c r="D241" s="68" t="s">
        <v>338</v>
      </c>
      <c r="E241" s="101" t="s">
        <v>302</v>
      </c>
      <c r="F241" s="101" t="s">
        <v>360</v>
      </c>
      <c r="G241" s="69"/>
      <c r="H241" s="70"/>
      <c r="I241" s="70"/>
      <c r="J241" s="70"/>
      <c r="K241" s="152" t="s">
        <v>348</v>
      </c>
      <c r="L241" s="153"/>
      <c r="M241" s="154"/>
      <c r="N241" t="s">
        <v>349</v>
      </c>
    </row>
    <row r="242" spans="1:14" ht="20.100000000000001" customHeight="1">
      <c r="A242" s="65">
        <v>22</v>
      </c>
      <c r="B242" s="100">
        <v>172336880</v>
      </c>
      <c r="C242" s="67" t="s">
        <v>339</v>
      </c>
      <c r="D242" s="68" t="s">
        <v>210</v>
      </c>
      <c r="E242" s="101" t="s">
        <v>302</v>
      </c>
      <c r="F242" s="101" t="s">
        <v>400</v>
      </c>
      <c r="G242" s="69"/>
      <c r="H242" s="70"/>
      <c r="I242" s="70"/>
      <c r="J242" s="70"/>
      <c r="K242" s="152" t="s">
        <v>348</v>
      </c>
      <c r="L242" s="153"/>
      <c r="M242" s="154"/>
      <c r="N242" t="s">
        <v>349</v>
      </c>
    </row>
  </sheetData>
  <mergeCells count="307">
    <mergeCell ref="K241:M241"/>
    <mergeCell ref="K242:M242"/>
    <mergeCell ref="K235:M235"/>
    <mergeCell ref="K236:M236"/>
    <mergeCell ref="K237:M237"/>
    <mergeCell ref="K238:M238"/>
    <mergeCell ref="K239:M239"/>
    <mergeCell ref="K240:M240"/>
    <mergeCell ref="K229:M229"/>
    <mergeCell ref="K230:M230"/>
    <mergeCell ref="K231:M231"/>
    <mergeCell ref="K232:M232"/>
    <mergeCell ref="K233:M233"/>
    <mergeCell ref="K234:M234"/>
    <mergeCell ref="K223:M223"/>
    <mergeCell ref="K224:M224"/>
    <mergeCell ref="K225:M225"/>
    <mergeCell ref="K226:M226"/>
    <mergeCell ref="K227:M227"/>
    <mergeCell ref="K228:M228"/>
    <mergeCell ref="G219:G220"/>
    <mergeCell ref="H219:H220"/>
    <mergeCell ref="I219:J219"/>
    <mergeCell ref="K219:M220"/>
    <mergeCell ref="K221:M221"/>
    <mergeCell ref="K222:M222"/>
    <mergeCell ref="A219:A220"/>
    <mergeCell ref="B219:B220"/>
    <mergeCell ref="C219:C220"/>
    <mergeCell ref="D219:D220"/>
    <mergeCell ref="E219:E220"/>
    <mergeCell ref="F219:F220"/>
    <mergeCell ref="B214:C214"/>
    <mergeCell ref="E214:J214"/>
    <mergeCell ref="B215:C215"/>
    <mergeCell ref="E215:J215"/>
    <mergeCell ref="C216:J216"/>
    <mergeCell ref="A217:J217"/>
    <mergeCell ref="K207:M207"/>
    <mergeCell ref="K208:M208"/>
    <mergeCell ref="K209:M209"/>
    <mergeCell ref="K210:M210"/>
    <mergeCell ref="K211:M211"/>
    <mergeCell ref="K212:M212"/>
    <mergeCell ref="K201:M201"/>
    <mergeCell ref="K202:M202"/>
    <mergeCell ref="K203:M203"/>
    <mergeCell ref="K204:M204"/>
    <mergeCell ref="K205:M205"/>
    <mergeCell ref="K206:M206"/>
    <mergeCell ref="K195:M195"/>
    <mergeCell ref="K196:M196"/>
    <mergeCell ref="K197:M197"/>
    <mergeCell ref="K198:M198"/>
    <mergeCell ref="K199:M199"/>
    <mergeCell ref="K200:M200"/>
    <mergeCell ref="I189:J189"/>
    <mergeCell ref="K189:M190"/>
    <mergeCell ref="K191:M191"/>
    <mergeCell ref="K192:M192"/>
    <mergeCell ref="K193:M193"/>
    <mergeCell ref="K194:M194"/>
    <mergeCell ref="C186:J186"/>
    <mergeCell ref="A187:J187"/>
    <mergeCell ref="A189:A190"/>
    <mergeCell ref="B189:B190"/>
    <mergeCell ref="C189:C190"/>
    <mergeCell ref="D189:D190"/>
    <mergeCell ref="E189:E190"/>
    <mergeCell ref="F189:F190"/>
    <mergeCell ref="G189:G190"/>
    <mergeCell ref="H189:H190"/>
    <mergeCell ref="K181:M181"/>
    <mergeCell ref="K182:M182"/>
    <mergeCell ref="B184:C184"/>
    <mergeCell ref="E184:J184"/>
    <mergeCell ref="B185:C185"/>
    <mergeCell ref="E185:J185"/>
    <mergeCell ref="K175:M175"/>
    <mergeCell ref="K176:M176"/>
    <mergeCell ref="K177:M177"/>
    <mergeCell ref="K178:M178"/>
    <mergeCell ref="K179:M179"/>
    <mergeCell ref="K180:M180"/>
    <mergeCell ref="K169:M169"/>
    <mergeCell ref="K170:M170"/>
    <mergeCell ref="K171:M171"/>
    <mergeCell ref="K172:M172"/>
    <mergeCell ref="K173:M173"/>
    <mergeCell ref="K174:M174"/>
    <mergeCell ref="K163:M163"/>
    <mergeCell ref="K164:M164"/>
    <mergeCell ref="K165:M165"/>
    <mergeCell ref="K166:M166"/>
    <mergeCell ref="K167:M167"/>
    <mergeCell ref="K168:M168"/>
    <mergeCell ref="G159:G160"/>
    <mergeCell ref="H159:H160"/>
    <mergeCell ref="I159:J159"/>
    <mergeCell ref="K159:M160"/>
    <mergeCell ref="K161:M161"/>
    <mergeCell ref="K162:M162"/>
    <mergeCell ref="A159:A160"/>
    <mergeCell ref="B159:B160"/>
    <mergeCell ref="C159:C160"/>
    <mergeCell ref="D159:D160"/>
    <mergeCell ref="E159:E160"/>
    <mergeCell ref="F159:F160"/>
    <mergeCell ref="B154:C154"/>
    <mergeCell ref="E154:J154"/>
    <mergeCell ref="B155:C155"/>
    <mergeCell ref="E155:J155"/>
    <mergeCell ref="C156:J156"/>
    <mergeCell ref="A157:J157"/>
    <mergeCell ref="K147:M147"/>
    <mergeCell ref="K148:M148"/>
    <mergeCell ref="K149:M149"/>
    <mergeCell ref="K150:M150"/>
    <mergeCell ref="K151:M151"/>
    <mergeCell ref="K152:M152"/>
    <mergeCell ref="K141:M141"/>
    <mergeCell ref="K142:M142"/>
    <mergeCell ref="K143:M143"/>
    <mergeCell ref="K144:M144"/>
    <mergeCell ref="K145:M145"/>
    <mergeCell ref="K146:M146"/>
    <mergeCell ref="K135:M135"/>
    <mergeCell ref="K136:M136"/>
    <mergeCell ref="K137:M137"/>
    <mergeCell ref="K138:M138"/>
    <mergeCell ref="K139:M139"/>
    <mergeCell ref="K140:M140"/>
    <mergeCell ref="I129:J129"/>
    <mergeCell ref="K129:M130"/>
    <mergeCell ref="K131:M131"/>
    <mergeCell ref="K132:M132"/>
    <mergeCell ref="K133:M133"/>
    <mergeCell ref="K134:M134"/>
    <mergeCell ref="C126:J126"/>
    <mergeCell ref="A127:J127"/>
    <mergeCell ref="A129:A130"/>
    <mergeCell ref="B129:B130"/>
    <mergeCell ref="C129:C130"/>
    <mergeCell ref="D129:D130"/>
    <mergeCell ref="E129:E130"/>
    <mergeCell ref="F129:F130"/>
    <mergeCell ref="G129:G130"/>
    <mergeCell ref="H129:H130"/>
    <mergeCell ref="K121:M121"/>
    <mergeCell ref="K122:M122"/>
    <mergeCell ref="B124:C124"/>
    <mergeCell ref="E124:J124"/>
    <mergeCell ref="B125:C125"/>
    <mergeCell ref="E125:J125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G99:G100"/>
    <mergeCell ref="H99:H100"/>
    <mergeCell ref="I99:J99"/>
    <mergeCell ref="K99:M100"/>
    <mergeCell ref="K101:M101"/>
    <mergeCell ref="K102:M102"/>
    <mergeCell ref="A99:A100"/>
    <mergeCell ref="B99:B100"/>
    <mergeCell ref="C99:C100"/>
    <mergeCell ref="D99:D100"/>
    <mergeCell ref="E99:E100"/>
    <mergeCell ref="F99:F100"/>
    <mergeCell ref="B94:C94"/>
    <mergeCell ref="E94:J94"/>
    <mergeCell ref="B95:C95"/>
    <mergeCell ref="E95:J95"/>
    <mergeCell ref="C96:J96"/>
    <mergeCell ref="A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E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E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K8:M30 F6:F30">
    <cfRule type="cellIs" dxfId="7" priority="8" stopIfTrue="1" operator="equal">
      <formula>0</formula>
    </cfRule>
  </conditionalFormatting>
  <conditionalFormatting sqref="K39:M61 F37:F61">
    <cfRule type="cellIs" dxfId="6" priority="7" stopIfTrue="1" operator="equal">
      <formula>0</formula>
    </cfRule>
  </conditionalFormatting>
  <conditionalFormatting sqref="K70:M92 F68:F92">
    <cfRule type="cellIs" dxfId="5" priority="6" stopIfTrue="1" operator="equal">
      <formula>0</formula>
    </cfRule>
  </conditionalFormatting>
  <conditionalFormatting sqref="K101:M122 F99:F122">
    <cfRule type="cellIs" dxfId="4" priority="5" stopIfTrue="1" operator="equal">
      <formula>0</formula>
    </cfRule>
  </conditionalFormatting>
  <conditionalFormatting sqref="K131:M152 F129:F152">
    <cfRule type="cellIs" dxfId="3" priority="4" stopIfTrue="1" operator="equal">
      <formula>0</formula>
    </cfRule>
  </conditionalFormatting>
  <conditionalFormatting sqref="K161:M182 F159:F182">
    <cfRule type="cellIs" dxfId="2" priority="3" stopIfTrue="1" operator="equal">
      <formula>0</formula>
    </cfRule>
  </conditionalFormatting>
  <conditionalFormatting sqref="K191:M212 F189:F212">
    <cfRule type="cellIs" dxfId="1" priority="2" stopIfTrue="1" operator="equal">
      <formula>0</formula>
    </cfRule>
  </conditionalFormatting>
  <conditionalFormatting sqref="K221:M242 F219:F242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 activeCell="Q22" sqref="Q2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58</v>
      </c>
      <c r="D1" s="172"/>
      <c r="E1" s="57"/>
      <c r="F1" s="169" t="s">
        <v>59</v>
      </c>
      <c r="G1" s="169"/>
      <c r="H1" s="169"/>
      <c r="I1" s="169"/>
      <c r="J1" s="169"/>
      <c r="K1" s="169"/>
      <c r="L1" s="58" t="s">
        <v>342</v>
      </c>
    </row>
    <row r="2" spans="1:15" s="56" customFormat="1">
      <c r="C2" s="172" t="s">
        <v>60</v>
      </c>
      <c r="D2" s="172"/>
      <c r="E2" s="59" t="s">
        <v>343</v>
      </c>
      <c r="F2" s="169" t="s">
        <v>344</v>
      </c>
      <c r="G2" s="169"/>
      <c r="H2" s="169"/>
      <c r="I2" s="169"/>
      <c r="J2" s="169"/>
      <c r="K2" s="169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70" t="s">
        <v>345</v>
      </c>
      <c r="E3" s="170"/>
      <c r="F3" s="170"/>
      <c r="G3" s="170"/>
      <c r="H3" s="170"/>
      <c r="I3" s="170"/>
      <c r="J3" s="170"/>
      <c r="K3" s="170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71" t="s">
        <v>346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59" t="s">
        <v>4</v>
      </c>
      <c r="C6" s="158" t="s">
        <v>65</v>
      </c>
      <c r="D6" s="167" t="s">
        <v>9</v>
      </c>
      <c r="E6" s="168" t="s">
        <v>10</v>
      </c>
      <c r="F6" s="158" t="s">
        <v>76</v>
      </c>
      <c r="G6" s="158" t="s">
        <v>77</v>
      </c>
      <c r="H6" s="158" t="s">
        <v>67</v>
      </c>
      <c r="I6" s="158" t="s">
        <v>68</v>
      </c>
      <c r="J6" s="160" t="s">
        <v>57</v>
      </c>
      <c r="K6" s="160"/>
      <c r="L6" s="161" t="s">
        <v>69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70</v>
      </c>
      <c r="K7" s="64" t="s">
        <v>71</v>
      </c>
      <c r="L7" s="164"/>
      <c r="M7" s="165"/>
      <c r="N7" s="166"/>
    </row>
    <row r="8" spans="1:15" ht="20.100000000000001" customHeight="1">
      <c r="A8">
        <v>1</v>
      </c>
      <c r="B8" s="65">
        <v>1</v>
      </c>
      <c r="C8" s="100">
        <v>172317741</v>
      </c>
      <c r="D8" s="67" t="s">
        <v>78</v>
      </c>
      <c r="E8" s="68" t="s">
        <v>79</v>
      </c>
      <c r="F8" s="101" t="s">
        <v>80</v>
      </c>
      <c r="G8" s="101" t="s">
        <v>347</v>
      </c>
      <c r="H8" s="69"/>
      <c r="I8" s="70"/>
      <c r="J8" s="70"/>
      <c r="K8" s="70"/>
      <c r="L8" s="155" t="s">
        <v>348</v>
      </c>
      <c r="M8" s="156"/>
      <c r="N8" s="157"/>
      <c r="O8" t="s">
        <v>349</v>
      </c>
    </row>
    <row r="9" spans="1:15" ht="20.100000000000001" customHeight="1">
      <c r="A9">
        <v>2</v>
      </c>
      <c r="B9" s="65">
        <v>2</v>
      </c>
      <c r="C9" s="100">
        <v>172317852</v>
      </c>
      <c r="D9" s="67" t="s">
        <v>81</v>
      </c>
      <c r="E9" s="68" t="s">
        <v>82</v>
      </c>
      <c r="F9" s="101" t="s">
        <v>80</v>
      </c>
      <c r="G9" s="101" t="s">
        <v>347</v>
      </c>
      <c r="H9" s="69"/>
      <c r="I9" s="70"/>
      <c r="J9" s="70"/>
      <c r="K9" s="70"/>
      <c r="L9" s="152" t="s">
        <v>348</v>
      </c>
      <c r="M9" s="153"/>
      <c r="N9" s="154"/>
      <c r="O9" t="s">
        <v>349</v>
      </c>
    </row>
    <row r="10" spans="1:15" ht="20.100000000000001" customHeight="1">
      <c r="A10">
        <v>3</v>
      </c>
      <c r="B10" s="65">
        <v>3</v>
      </c>
      <c r="C10" s="100">
        <v>172327995</v>
      </c>
      <c r="D10" s="67" t="s">
        <v>83</v>
      </c>
      <c r="E10" s="68" t="s">
        <v>84</v>
      </c>
      <c r="F10" s="101" t="s">
        <v>80</v>
      </c>
      <c r="G10" s="101" t="s">
        <v>350</v>
      </c>
      <c r="H10" s="69"/>
      <c r="I10" s="70"/>
      <c r="J10" s="70"/>
      <c r="K10" s="70"/>
      <c r="L10" s="152" t="s">
        <v>348</v>
      </c>
      <c r="M10" s="153"/>
      <c r="N10" s="154"/>
      <c r="O10" t="s">
        <v>349</v>
      </c>
    </row>
    <row r="11" spans="1:15" ht="20.100000000000001" customHeight="1">
      <c r="A11">
        <v>4</v>
      </c>
      <c r="B11" s="65">
        <v>4</v>
      </c>
      <c r="C11" s="100">
        <v>172528513</v>
      </c>
      <c r="D11" s="67" t="s">
        <v>85</v>
      </c>
      <c r="E11" s="68" t="s">
        <v>84</v>
      </c>
      <c r="F11" s="101" t="s">
        <v>80</v>
      </c>
      <c r="G11" s="101" t="s">
        <v>351</v>
      </c>
      <c r="H11" s="69"/>
      <c r="I11" s="70"/>
      <c r="J11" s="70"/>
      <c r="K11" s="70"/>
      <c r="L11" s="152" t="s">
        <v>348</v>
      </c>
      <c r="M11" s="153"/>
      <c r="N11" s="154"/>
      <c r="O11" t="s">
        <v>349</v>
      </c>
    </row>
    <row r="12" spans="1:15" ht="20.100000000000001" customHeight="1">
      <c r="A12">
        <v>5</v>
      </c>
      <c r="B12" s="65">
        <v>5</v>
      </c>
      <c r="C12" s="100">
        <v>172416881</v>
      </c>
      <c r="D12" s="67" t="s">
        <v>86</v>
      </c>
      <c r="E12" s="68" t="s">
        <v>87</v>
      </c>
      <c r="F12" s="101" t="s">
        <v>80</v>
      </c>
      <c r="G12" s="101" t="s">
        <v>352</v>
      </c>
      <c r="H12" s="69"/>
      <c r="I12" s="70"/>
      <c r="J12" s="70"/>
      <c r="K12" s="70"/>
      <c r="L12" s="152" t="s">
        <v>348</v>
      </c>
      <c r="M12" s="153"/>
      <c r="N12" s="154"/>
      <c r="O12" t="s">
        <v>349</v>
      </c>
    </row>
    <row r="13" spans="1:15" ht="20.100000000000001" customHeight="1">
      <c r="A13">
        <v>6</v>
      </c>
      <c r="B13" s="65">
        <v>6</v>
      </c>
      <c r="C13" s="100">
        <v>172528517</v>
      </c>
      <c r="D13" s="67" t="s">
        <v>88</v>
      </c>
      <c r="E13" s="68" t="s">
        <v>87</v>
      </c>
      <c r="F13" s="101" t="s">
        <v>80</v>
      </c>
      <c r="G13" s="101" t="s">
        <v>351</v>
      </c>
      <c r="H13" s="69"/>
      <c r="I13" s="70"/>
      <c r="J13" s="70"/>
      <c r="K13" s="70"/>
      <c r="L13" s="152" t="s">
        <v>348</v>
      </c>
      <c r="M13" s="153"/>
      <c r="N13" s="154"/>
      <c r="O13" t="s">
        <v>349</v>
      </c>
    </row>
    <row r="14" spans="1:15" ht="20.100000000000001" customHeight="1">
      <c r="A14">
        <v>7</v>
      </c>
      <c r="B14" s="65">
        <v>7</v>
      </c>
      <c r="C14" s="100">
        <v>172317790</v>
      </c>
      <c r="D14" s="67" t="s">
        <v>89</v>
      </c>
      <c r="E14" s="68" t="s">
        <v>90</v>
      </c>
      <c r="F14" s="101" t="s">
        <v>80</v>
      </c>
      <c r="G14" s="101" t="s">
        <v>353</v>
      </c>
      <c r="H14" s="69"/>
      <c r="I14" s="70"/>
      <c r="J14" s="70"/>
      <c r="K14" s="70"/>
      <c r="L14" s="152" t="s">
        <v>348</v>
      </c>
      <c r="M14" s="153"/>
      <c r="N14" s="154"/>
      <c r="O14" t="s">
        <v>349</v>
      </c>
    </row>
    <row r="15" spans="1:15" ht="20.100000000000001" customHeight="1">
      <c r="A15">
        <v>8</v>
      </c>
      <c r="B15" s="65">
        <v>8</v>
      </c>
      <c r="C15" s="100">
        <v>172528520</v>
      </c>
      <c r="D15" s="67" t="s">
        <v>91</v>
      </c>
      <c r="E15" s="68" t="s">
        <v>90</v>
      </c>
      <c r="F15" s="101" t="s">
        <v>80</v>
      </c>
      <c r="G15" s="101" t="s">
        <v>351</v>
      </c>
      <c r="H15" s="69"/>
      <c r="I15" s="70"/>
      <c r="J15" s="70"/>
      <c r="K15" s="70"/>
      <c r="L15" s="152" t="s">
        <v>348</v>
      </c>
      <c r="M15" s="153"/>
      <c r="N15" s="154"/>
      <c r="O15" t="s">
        <v>349</v>
      </c>
    </row>
    <row r="16" spans="1:15" ht="20.100000000000001" customHeight="1">
      <c r="A16">
        <v>9</v>
      </c>
      <c r="B16" s="65">
        <v>9</v>
      </c>
      <c r="C16" s="100">
        <v>172317744</v>
      </c>
      <c r="D16" s="67" t="s">
        <v>92</v>
      </c>
      <c r="E16" s="68" t="s">
        <v>93</v>
      </c>
      <c r="F16" s="101" t="s">
        <v>80</v>
      </c>
      <c r="G16" s="101" t="s">
        <v>353</v>
      </c>
      <c r="H16" s="69"/>
      <c r="I16" s="70"/>
      <c r="J16" s="70"/>
      <c r="K16" s="70"/>
      <c r="L16" s="152" t="s">
        <v>348</v>
      </c>
      <c r="M16" s="153"/>
      <c r="N16" s="154"/>
      <c r="O16" t="s">
        <v>349</v>
      </c>
    </row>
    <row r="17" spans="1:15" ht="20.100000000000001" customHeight="1">
      <c r="A17">
        <v>10</v>
      </c>
      <c r="B17" s="65">
        <v>10</v>
      </c>
      <c r="C17" s="100">
        <v>172317760</v>
      </c>
      <c r="D17" s="67" t="s">
        <v>94</v>
      </c>
      <c r="E17" s="68" t="s">
        <v>95</v>
      </c>
      <c r="F17" s="101" t="s">
        <v>80</v>
      </c>
      <c r="G17" s="101" t="s">
        <v>347</v>
      </c>
      <c r="H17" s="69"/>
      <c r="I17" s="70"/>
      <c r="J17" s="70"/>
      <c r="K17" s="70"/>
      <c r="L17" s="152" t="s">
        <v>348</v>
      </c>
      <c r="M17" s="153"/>
      <c r="N17" s="154"/>
      <c r="O17" t="s">
        <v>349</v>
      </c>
    </row>
    <row r="18" spans="1:15" ht="20.100000000000001" customHeight="1">
      <c r="A18">
        <v>11</v>
      </c>
      <c r="B18" s="65">
        <v>11</v>
      </c>
      <c r="C18" s="100">
        <v>172526938</v>
      </c>
      <c r="D18" s="67" t="s">
        <v>96</v>
      </c>
      <c r="E18" s="68" t="s">
        <v>97</v>
      </c>
      <c r="F18" s="101" t="s">
        <v>80</v>
      </c>
      <c r="G18" s="101" t="s">
        <v>354</v>
      </c>
      <c r="H18" s="69"/>
      <c r="I18" s="70"/>
      <c r="J18" s="70"/>
      <c r="K18" s="70"/>
      <c r="L18" s="152" t="s">
        <v>348</v>
      </c>
      <c r="M18" s="153"/>
      <c r="N18" s="154"/>
      <c r="O18" t="s">
        <v>349</v>
      </c>
    </row>
    <row r="19" spans="1:15" ht="20.100000000000001" customHeight="1">
      <c r="A19">
        <v>12</v>
      </c>
      <c r="B19" s="65">
        <v>12</v>
      </c>
      <c r="C19" s="100">
        <v>172217177</v>
      </c>
      <c r="D19" s="67" t="s">
        <v>98</v>
      </c>
      <c r="E19" s="68" t="s">
        <v>99</v>
      </c>
      <c r="F19" s="101" t="s">
        <v>80</v>
      </c>
      <c r="G19" s="101" t="s">
        <v>355</v>
      </c>
      <c r="H19" s="69"/>
      <c r="I19" s="70"/>
      <c r="J19" s="70"/>
      <c r="K19" s="70"/>
      <c r="L19" s="152" t="s">
        <v>348</v>
      </c>
      <c r="M19" s="153"/>
      <c r="N19" s="154"/>
      <c r="O19" t="s">
        <v>349</v>
      </c>
    </row>
    <row r="20" spans="1:15" ht="20.100000000000001" customHeight="1">
      <c r="A20">
        <v>13</v>
      </c>
      <c r="B20" s="65">
        <v>13</v>
      </c>
      <c r="C20" s="100">
        <v>172317780</v>
      </c>
      <c r="D20" s="67" t="s">
        <v>100</v>
      </c>
      <c r="E20" s="68" t="s">
        <v>101</v>
      </c>
      <c r="F20" s="101" t="s">
        <v>80</v>
      </c>
      <c r="G20" s="101" t="s">
        <v>353</v>
      </c>
      <c r="H20" s="69"/>
      <c r="I20" s="70"/>
      <c r="J20" s="70"/>
      <c r="K20" s="70"/>
      <c r="L20" s="152" t="s">
        <v>348</v>
      </c>
      <c r="M20" s="153"/>
      <c r="N20" s="154"/>
      <c r="O20" t="s">
        <v>349</v>
      </c>
    </row>
    <row r="21" spans="1:15" ht="20.100000000000001" customHeight="1">
      <c r="A21">
        <v>14</v>
      </c>
      <c r="B21" s="65">
        <v>14</v>
      </c>
      <c r="C21" s="100">
        <v>172526942</v>
      </c>
      <c r="D21" s="67" t="s">
        <v>102</v>
      </c>
      <c r="E21" s="68" t="s">
        <v>103</v>
      </c>
      <c r="F21" s="101" t="s">
        <v>80</v>
      </c>
      <c r="G21" s="101" t="s">
        <v>354</v>
      </c>
      <c r="H21" s="69"/>
      <c r="I21" s="70"/>
      <c r="J21" s="70"/>
      <c r="K21" s="70"/>
      <c r="L21" s="152" t="s">
        <v>348</v>
      </c>
      <c r="M21" s="153"/>
      <c r="N21" s="154"/>
      <c r="O21" t="s">
        <v>349</v>
      </c>
    </row>
    <row r="22" spans="1:15" ht="20.100000000000001" customHeight="1">
      <c r="A22">
        <v>15</v>
      </c>
      <c r="B22" s="65">
        <v>15</v>
      </c>
      <c r="C22" s="100">
        <v>172317853</v>
      </c>
      <c r="D22" s="67" t="s">
        <v>104</v>
      </c>
      <c r="E22" s="68" t="s">
        <v>105</v>
      </c>
      <c r="F22" s="101" t="s">
        <v>80</v>
      </c>
      <c r="G22" s="101" t="s">
        <v>356</v>
      </c>
      <c r="H22" s="69"/>
      <c r="I22" s="70"/>
      <c r="J22" s="70"/>
      <c r="K22" s="70"/>
      <c r="L22" s="152" t="s">
        <v>348</v>
      </c>
      <c r="M22" s="153"/>
      <c r="N22" s="154"/>
      <c r="O22" t="s">
        <v>349</v>
      </c>
    </row>
    <row r="23" spans="1:15" ht="20.100000000000001" customHeight="1">
      <c r="A23">
        <v>16</v>
      </c>
      <c r="B23" s="65">
        <v>16</v>
      </c>
      <c r="C23" s="100">
        <v>172528546</v>
      </c>
      <c r="D23" s="67" t="s">
        <v>106</v>
      </c>
      <c r="E23" s="68" t="s">
        <v>107</v>
      </c>
      <c r="F23" s="101" t="s">
        <v>80</v>
      </c>
      <c r="G23" s="101" t="s">
        <v>357</v>
      </c>
      <c r="H23" s="69"/>
      <c r="I23" s="70"/>
      <c r="J23" s="70"/>
      <c r="K23" s="70"/>
      <c r="L23" s="152" t="s">
        <v>348</v>
      </c>
      <c r="M23" s="153"/>
      <c r="N23" s="154"/>
      <c r="O23" t="s">
        <v>349</v>
      </c>
    </row>
    <row r="24" spans="1:15" ht="20.100000000000001" customHeight="1">
      <c r="A24">
        <v>17</v>
      </c>
      <c r="B24" s="65">
        <v>17</v>
      </c>
      <c r="C24" s="100">
        <v>172526949</v>
      </c>
      <c r="D24" s="67" t="s">
        <v>108</v>
      </c>
      <c r="E24" s="68" t="s">
        <v>109</v>
      </c>
      <c r="F24" s="101" t="s">
        <v>80</v>
      </c>
      <c r="G24" s="101" t="s">
        <v>354</v>
      </c>
      <c r="H24" s="69"/>
      <c r="I24" s="70"/>
      <c r="J24" s="70"/>
      <c r="K24" s="70"/>
      <c r="L24" s="152" t="s">
        <v>348</v>
      </c>
      <c r="M24" s="153"/>
      <c r="N24" s="154"/>
      <c r="O24" t="s">
        <v>349</v>
      </c>
    </row>
    <row r="25" spans="1:15" ht="20.100000000000001" customHeight="1">
      <c r="A25">
        <v>18</v>
      </c>
      <c r="B25" s="65">
        <v>18</v>
      </c>
      <c r="C25" s="100">
        <v>172526951</v>
      </c>
      <c r="D25" s="67" t="s">
        <v>110</v>
      </c>
      <c r="E25" s="68" t="s">
        <v>111</v>
      </c>
      <c r="F25" s="101" t="s">
        <v>80</v>
      </c>
      <c r="G25" s="101" t="s">
        <v>354</v>
      </c>
      <c r="H25" s="69"/>
      <c r="I25" s="70"/>
      <c r="J25" s="70"/>
      <c r="K25" s="70"/>
      <c r="L25" s="152" t="s">
        <v>348</v>
      </c>
      <c r="M25" s="153"/>
      <c r="N25" s="154"/>
      <c r="O25" t="s">
        <v>349</v>
      </c>
    </row>
    <row r="26" spans="1:15" ht="20.100000000000001" customHeight="1">
      <c r="A26">
        <v>19</v>
      </c>
      <c r="B26" s="65">
        <v>19</v>
      </c>
      <c r="C26" s="100">
        <v>172328033</v>
      </c>
      <c r="D26" s="67" t="s">
        <v>112</v>
      </c>
      <c r="E26" s="68" t="s">
        <v>113</v>
      </c>
      <c r="F26" s="101" t="s">
        <v>80</v>
      </c>
      <c r="G26" s="101" t="s">
        <v>350</v>
      </c>
      <c r="H26" s="69"/>
      <c r="I26" s="70"/>
      <c r="J26" s="70"/>
      <c r="K26" s="70"/>
      <c r="L26" s="152" t="s">
        <v>348</v>
      </c>
      <c r="M26" s="153"/>
      <c r="N26" s="154"/>
      <c r="O26" t="s">
        <v>349</v>
      </c>
    </row>
    <row r="27" spans="1:15" ht="20.100000000000001" customHeight="1">
      <c r="A27">
        <v>20</v>
      </c>
      <c r="B27" s="65">
        <v>20</v>
      </c>
      <c r="C27" s="100">
        <v>172528876</v>
      </c>
      <c r="D27" s="67" t="s">
        <v>114</v>
      </c>
      <c r="E27" s="68" t="s">
        <v>113</v>
      </c>
      <c r="F27" s="101" t="s">
        <v>80</v>
      </c>
      <c r="G27" s="101" t="s">
        <v>354</v>
      </c>
      <c r="H27" s="69"/>
      <c r="I27" s="70"/>
      <c r="J27" s="70"/>
      <c r="K27" s="70"/>
      <c r="L27" s="152" t="s">
        <v>348</v>
      </c>
      <c r="M27" s="153"/>
      <c r="N27" s="154"/>
      <c r="O27" t="s">
        <v>349</v>
      </c>
    </row>
    <row r="28" spans="1:15" ht="20.100000000000001" customHeight="1">
      <c r="A28">
        <v>21</v>
      </c>
      <c r="B28" s="65">
        <v>21</v>
      </c>
      <c r="C28" s="100">
        <v>162316812</v>
      </c>
      <c r="D28" s="67" t="s">
        <v>115</v>
      </c>
      <c r="E28" s="68" t="s">
        <v>116</v>
      </c>
      <c r="F28" s="101" t="s">
        <v>80</v>
      </c>
      <c r="G28" s="101" t="s">
        <v>358</v>
      </c>
      <c r="H28" s="69"/>
      <c r="I28" s="70"/>
      <c r="J28" s="70"/>
      <c r="K28" s="70"/>
      <c r="L28" s="152" t="s">
        <v>359</v>
      </c>
      <c r="M28" s="153"/>
      <c r="N28" s="154"/>
      <c r="O28" t="s">
        <v>349</v>
      </c>
    </row>
    <row r="29" spans="1:15" ht="20.100000000000001" customHeight="1">
      <c r="A29">
        <v>22</v>
      </c>
      <c r="B29" s="65">
        <v>22</v>
      </c>
      <c r="C29" s="100">
        <v>172317775</v>
      </c>
      <c r="D29" s="67" t="s">
        <v>117</v>
      </c>
      <c r="E29" s="68" t="s">
        <v>118</v>
      </c>
      <c r="F29" s="101" t="s">
        <v>80</v>
      </c>
      <c r="G29" s="101" t="s">
        <v>353</v>
      </c>
      <c r="H29" s="69"/>
      <c r="I29" s="70"/>
      <c r="J29" s="70"/>
      <c r="K29" s="70"/>
      <c r="L29" s="152" t="s">
        <v>348</v>
      </c>
      <c r="M29" s="153"/>
      <c r="N29" s="154"/>
      <c r="O29" t="s">
        <v>349</v>
      </c>
    </row>
    <row r="30" spans="1:15" ht="20.100000000000001" customHeight="1">
      <c r="A30">
        <v>23</v>
      </c>
      <c r="B30" s="65">
        <v>23</v>
      </c>
      <c r="C30" s="100">
        <v>162354036</v>
      </c>
      <c r="D30" s="67" t="s">
        <v>119</v>
      </c>
      <c r="E30" s="68" t="s">
        <v>120</v>
      </c>
      <c r="F30" s="101" t="s">
        <v>80</v>
      </c>
      <c r="G30" s="101" t="s">
        <v>360</v>
      </c>
      <c r="H30" s="69"/>
      <c r="I30" s="70"/>
      <c r="J30" s="70"/>
      <c r="K30" s="70"/>
      <c r="L30" s="152" t="s">
        <v>348</v>
      </c>
      <c r="M30" s="153"/>
      <c r="N30" s="154"/>
      <c r="O30" t="s">
        <v>349</v>
      </c>
    </row>
  </sheetData>
  <mergeCells count="39">
    <mergeCell ref="B4:K4"/>
    <mergeCell ref="C1:D1"/>
    <mergeCell ref="F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</mergeCells>
  <conditionalFormatting sqref="L8:N30 A8:A30 G6:G30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58</v>
      </c>
      <c r="D1" s="172"/>
      <c r="E1" s="57"/>
      <c r="F1" s="169" t="s">
        <v>59</v>
      </c>
      <c r="G1" s="169"/>
      <c r="H1" s="169"/>
      <c r="I1" s="169"/>
      <c r="J1" s="169"/>
      <c r="K1" s="169"/>
      <c r="L1" s="58" t="s">
        <v>361</v>
      </c>
    </row>
    <row r="2" spans="1:15" s="56" customFormat="1">
      <c r="C2" s="172" t="s">
        <v>60</v>
      </c>
      <c r="D2" s="172"/>
      <c r="E2" s="59" t="s">
        <v>362</v>
      </c>
      <c r="F2" s="169" t="s">
        <v>344</v>
      </c>
      <c r="G2" s="169"/>
      <c r="H2" s="169"/>
      <c r="I2" s="169"/>
      <c r="J2" s="169"/>
      <c r="K2" s="169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70" t="s">
        <v>345</v>
      </c>
      <c r="E3" s="170"/>
      <c r="F3" s="170"/>
      <c r="G3" s="170"/>
      <c r="H3" s="170"/>
      <c r="I3" s="170"/>
      <c r="J3" s="170"/>
      <c r="K3" s="170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71" t="s">
        <v>363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59" t="s">
        <v>4</v>
      </c>
      <c r="C6" s="158" t="s">
        <v>65</v>
      </c>
      <c r="D6" s="167" t="s">
        <v>9</v>
      </c>
      <c r="E6" s="168" t="s">
        <v>10</v>
      </c>
      <c r="F6" s="158" t="s">
        <v>76</v>
      </c>
      <c r="G6" s="158" t="s">
        <v>77</v>
      </c>
      <c r="H6" s="158" t="s">
        <v>67</v>
      </c>
      <c r="I6" s="158" t="s">
        <v>68</v>
      </c>
      <c r="J6" s="160" t="s">
        <v>57</v>
      </c>
      <c r="K6" s="160"/>
      <c r="L6" s="161" t="s">
        <v>69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70</v>
      </c>
      <c r="K7" s="64" t="s">
        <v>71</v>
      </c>
      <c r="L7" s="164"/>
      <c r="M7" s="165"/>
      <c r="N7" s="166"/>
    </row>
    <row r="8" spans="1:15" ht="20.100000000000001" customHeight="1">
      <c r="A8">
        <v>24</v>
      </c>
      <c r="B8" s="65">
        <v>1</v>
      </c>
      <c r="C8" s="100">
        <v>172526958</v>
      </c>
      <c r="D8" s="67" t="s">
        <v>121</v>
      </c>
      <c r="E8" s="68" t="s">
        <v>122</v>
      </c>
      <c r="F8" s="101" t="s">
        <v>80</v>
      </c>
      <c r="G8" s="101" t="s">
        <v>364</v>
      </c>
      <c r="H8" s="69"/>
      <c r="I8" s="70"/>
      <c r="J8" s="70"/>
      <c r="K8" s="70"/>
      <c r="L8" s="155" t="s">
        <v>348</v>
      </c>
      <c r="M8" s="156"/>
      <c r="N8" s="157"/>
      <c r="O8" t="s">
        <v>349</v>
      </c>
    </row>
    <row r="9" spans="1:15" ht="20.100000000000001" customHeight="1">
      <c r="A9">
        <v>25</v>
      </c>
      <c r="B9" s="65">
        <v>2</v>
      </c>
      <c r="C9" s="100">
        <v>172526965</v>
      </c>
      <c r="D9" s="67" t="s">
        <v>123</v>
      </c>
      <c r="E9" s="68" t="s">
        <v>124</v>
      </c>
      <c r="F9" s="101" t="s">
        <v>80</v>
      </c>
      <c r="G9" s="101" t="s">
        <v>364</v>
      </c>
      <c r="H9" s="69"/>
      <c r="I9" s="70"/>
      <c r="J9" s="70"/>
      <c r="K9" s="70"/>
      <c r="L9" s="152" t="s">
        <v>348</v>
      </c>
      <c r="M9" s="153"/>
      <c r="N9" s="154"/>
      <c r="O9" t="s">
        <v>349</v>
      </c>
    </row>
    <row r="10" spans="1:15" ht="20.100000000000001" customHeight="1">
      <c r="A10">
        <v>26</v>
      </c>
      <c r="B10" s="65">
        <v>3</v>
      </c>
      <c r="C10" s="100">
        <v>152232908</v>
      </c>
      <c r="D10" s="67" t="s">
        <v>125</v>
      </c>
      <c r="E10" s="68" t="s">
        <v>126</v>
      </c>
      <c r="F10" s="101" t="s">
        <v>80</v>
      </c>
      <c r="G10" s="101" t="s">
        <v>365</v>
      </c>
      <c r="H10" s="69"/>
      <c r="I10" s="70"/>
      <c r="J10" s="70"/>
      <c r="K10" s="70"/>
      <c r="L10" s="152">
        <v>71846</v>
      </c>
      <c r="M10" s="153"/>
      <c r="N10" s="154"/>
      <c r="O10" t="s">
        <v>349</v>
      </c>
    </row>
    <row r="11" spans="1:15" ht="20.100000000000001" customHeight="1">
      <c r="A11">
        <v>27</v>
      </c>
      <c r="B11" s="65">
        <v>4</v>
      </c>
      <c r="C11" s="100">
        <v>172328079</v>
      </c>
      <c r="D11" s="67" t="s">
        <v>127</v>
      </c>
      <c r="E11" s="68" t="s">
        <v>128</v>
      </c>
      <c r="F11" s="101" t="s">
        <v>80</v>
      </c>
      <c r="G11" s="101" t="s">
        <v>350</v>
      </c>
      <c r="H11" s="69"/>
      <c r="I11" s="70"/>
      <c r="J11" s="70"/>
      <c r="K11" s="70"/>
      <c r="L11" s="152" t="s">
        <v>348</v>
      </c>
      <c r="M11" s="153"/>
      <c r="N11" s="154"/>
      <c r="O11" t="s">
        <v>349</v>
      </c>
    </row>
    <row r="12" spans="1:15" ht="20.100000000000001" customHeight="1">
      <c r="A12">
        <v>28</v>
      </c>
      <c r="B12" s="65">
        <v>5</v>
      </c>
      <c r="C12" s="100">
        <v>172528618</v>
      </c>
      <c r="D12" s="67" t="s">
        <v>129</v>
      </c>
      <c r="E12" s="68" t="s">
        <v>130</v>
      </c>
      <c r="F12" s="101" t="s">
        <v>80</v>
      </c>
      <c r="G12" s="101" t="s">
        <v>351</v>
      </c>
      <c r="H12" s="69"/>
      <c r="I12" s="70"/>
      <c r="J12" s="70"/>
      <c r="K12" s="70"/>
      <c r="L12" s="152" t="s">
        <v>348</v>
      </c>
      <c r="M12" s="153"/>
      <c r="N12" s="154"/>
      <c r="O12" t="s">
        <v>349</v>
      </c>
    </row>
    <row r="13" spans="1:15" ht="20.100000000000001" customHeight="1">
      <c r="A13">
        <v>29</v>
      </c>
      <c r="B13" s="65">
        <v>6</v>
      </c>
      <c r="C13" s="100">
        <v>172317858</v>
      </c>
      <c r="D13" s="67" t="s">
        <v>131</v>
      </c>
      <c r="E13" s="68" t="s">
        <v>132</v>
      </c>
      <c r="F13" s="101" t="s">
        <v>80</v>
      </c>
      <c r="G13" s="101" t="s">
        <v>353</v>
      </c>
      <c r="H13" s="69"/>
      <c r="I13" s="70"/>
      <c r="J13" s="70"/>
      <c r="K13" s="70"/>
      <c r="L13" s="152" t="s">
        <v>348</v>
      </c>
      <c r="M13" s="153"/>
      <c r="N13" s="154"/>
      <c r="O13" t="s">
        <v>349</v>
      </c>
    </row>
    <row r="14" spans="1:15" ht="20.100000000000001" customHeight="1">
      <c r="A14">
        <v>30</v>
      </c>
      <c r="B14" s="65">
        <v>7</v>
      </c>
      <c r="C14" s="100">
        <v>172317938</v>
      </c>
      <c r="D14" s="67" t="s">
        <v>133</v>
      </c>
      <c r="E14" s="68" t="s">
        <v>134</v>
      </c>
      <c r="F14" s="101" t="s">
        <v>80</v>
      </c>
      <c r="G14" s="101" t="s">
        <v>347</v>
      </c>
      <c r="H14" s="69"/>
      <c r="I14" s="70"/>
      <c r="J14" s="70"/>
      <c r="K14" s="70"/>
      <c r="L14" s="152" t="s">
        <v>348</v>
      </c>
      <c r="M14" s="153"/>
      <c r="N14" s="154"/>
      <c r="O14" t="s">
        <v>349</v>
      </c>
    </row>
    <row r="15" spans="1:15" ht="20.100000000000001" customHeight="1">
      <c r="A15">
        <v>31</v>
      </c>
      <c r="B15" s="65">
        <v>8</v>
      </c>
      <c r="C15" s="100">
        <v>172348271</v>
      </c>
      <c r="D15" s="67" t="s">
        <v>135</v>
      </c>
      <c r="E15" s="68" t="s">
        <v>134</v>
      </c>
      <c r="F15" s="101" t="s">
        <v>80</v>
      </c>
      <c r="G15" s="101" t="s">
        <v>364</v>
      </c>
      <c r="H15" s="69"/>
      <c r="I15" s="70"/>
      <c r="J15" s="70"/>
      <c r="K15" s="70"/>
      <c r="L15" s="152" t="s">
        <v>348</v>
      </c>
      <c r="M15" s="153"/>
      <c r="N15" s="154"/>
      <c r="O15" t="s">
        <v>349</v>
      </c>
    </row>
    <row r="16" spans="1:15" ht="20.100000000000001" customHeight="1">
      <c r="A16">
        <v>32</v>
      </c>
      <c r="B16" s="65">
        <v>9</v>
      </c>
      <c r="C16" s="100">
        <v>172528648</v>
      </c>
      <c r="D16" s="67" t="s">
        <v>136</v>
      </c>
      <c r="E16" s="68" t="s">
        <v>137</v>
      </c>
      <c r="F16" s="101" t="s">
        <v>80</v>
      </c>
      <c r="G16" s="101" t="s">
        <v>351</v>
      </c>
      <c r="H16" s="69"/>
      <c r="I16" s="70"/>
      <c r="J16" s="70"/>
      <c r="K16" s="70"/>
      <c r="L16" s="152" t="s">
        <v>348</v>
      </c>
      <c r="M16" s="153"/>
      <c r="N16" s="154"/>
      <c r="O16" t="s">
        <v>349</v>
      </c>
    </row>
    <row r="17" spans="1:15" ht="20.100000000000001" customHeight="1">
      <c r="A17">
        <v>33</v>
      </c>
      <c r="B17" s="65">
        <v>10</v>
      </c>
      <c r="C17" s="100">
        <v>172528650</v>
      </c>
      <c r="D17" s="67" t="s">
        <v>138</v>
      </c>
      <c r="E17" s="68" t="s">
        <v>139</v>
      </c>
      <c r="F17" s="101" t="s">
        <v>80</v>
      </c>
      <c r="G17" s="101" t="s">
        <v>351</v>
      </c>
      <c r="H17" s="69"/>
      <c r="I17" s="70"/>
      <c r="J17" s="70"/>
      <c r="K17" s="70"/>
      <c r="L17" s="152" t="s">
        <v>348</v>
      </c>
      <c r="M17" s="153"/>
      <c r="N17" s="154"/>
      <c r="O17" t="s">
        <v>349</v>
      </c>
    </row>
    <row r="18" spans="1:15" ht="20.100000000000001" customHeight="1">
      <c r="A18">
        <v>34</v>
      </c>
      <c r="B18" s="65">
        <v>11</v>
      </c>
      <c r="C18" s="100">
        <v>172217305</v>
      </c>
      <c r="D18" s="67" t="s">
        <v>140</v>
      </c>
      <c r="E18" s="68" t="s">
        <v>141</v>
      </c>
      <c r="F18" s="101" t="s">
        <v>80</v>
      </c>
      <c r="G18" s="101" t="s">
        <v>355</v>
      </c>
      <c r="H18" s="69"/>
      <c r="I18" s="70"/>
      <c r="J18" s="70"/>
      <c r="K18" s="70"/>
      <c r="L18" s="152" t="s">
        <v>348</v>
      </c>
      <c r="M18" s="153"/>
      <c r="N18" s="154"/>
      <c r="O18" t="s">
        <v>349</v>
      </c>
    </row>
    <row r="19" spans="1:15" ht="20.100000000000001" customHeight="1">
      <c r="A19">
        <v>35</v>
      </c>
      <c r="B19" s="65">
        <v>12</v>
      </c>
      <c r="C19" s="100">
        <v>172317787</v>
      </c>
      <c r="D19" s="67" t="s">
        <v>142</v>
      </c>
      <c r="E19" s="68" t="s">
        <v>143</v>
      </c>
      <c r="F19" s="101" t="s">
        <v>80</v>
      </c>
      <c r="G19" s="101" t="s">
        <v>353</v>
      </c>
      <c r="H19" s="69"/>
      <c r="I19" s="70"/>
      <c r="J19" s="70"/>
      <c r="K19" s="70"/>
      <c r="L19" s="152" t="s">
        <v>348</v>
      </c>
      <c r="M19" s="153"/>
      <c r="N19" s="154"/>
      <c r="O19" t="s">
        <v>349</v>
      </c>
    </row>
    <row r="20" spans="1:15" ht="20.100000000000001" customHeight="1">
      <c r="A20">
        <v>36</v>
      </c>
      <c r="B20" s="65">
        <v>13</v>
      </c>
      <c r="C20" s="100">
        <v>172317817</v>
      </c>
      <c r="D20" s="67" t="s">
        <v>144</v>
      </c>
      <c r="E20" s="68" t="s">
        <v>145</v>
      </c>
      <c r="F20" s="101" t="s">
        <v>80</v>
      </c>
      <c r="G20" s="101" t="s">
        <v>347</v>
      </c>
      <c r="H20" s="69"/>
      <c r="I20" s="70"/>
      <c r="J20" s="70"/>
      <c r="K20" s="70"/>
      <c r="L20" s="152" t="s">
        <v>348</v>
      </c>
      <c r="M20" s="153"/>
      <c r="N20" s="154"/>
      <c r="O20" t="s">
        <v>349</v>
      </c>
    </row>
    <row r="21" spans="1:15" ht="20.100000000000001" customHeight="1">
      <c r="A21">
        <v>37</v>
      </c>
      <c r="B21" s="65">
        <v>14</v>
      </c>
      <c r="C21" s="100">
        <v>172317915</v>
      </c>
      <c r="D21" s="67" t="s">
        <v>146</v>
      </c>
      <c r="E21" s="68" t="s">
        <v>147</v>
      </c>
      <c r="F21" s="101" t="s">
        <v>80</v>
      </c>
      <c r="G21" s="101" t="s">
        <v>353</v>
      </c>
      <c r="H21" s="69"/>
      <c r="I21" s="70"/>
      <c r="J21" s="70"/>
      <c r="K21" s="70"/>
      <c r="L21" s="152" t="s">
        <v>348</v>
      </c>
      <c r="M21" s="153"/>
      <c r="N21" s="154"/>
      <c r="O21" t="s">
        <v>349</v>
      </c>
    </row>
    <row r="22" spans="1:15" ht="20.100000000000001" customHeight="1">
      <c r="A22">
        <v>38</v>
      </c>
      <c r="B22" s="65">
        <v>15</v>
      </c>
      <c r="C22" s="100">
        <v>172317856</v>
      </c>
      <c r="D22" s="67" t="s">
        <v>148</v>
      </c>
      <c r="E22" s="68" t="s">
        <v>149</v>
      </c>
      <c r="F22" s="101" t="s">
        <v>80</v>
      </c>
      <c r="G22" s="101" t="s">
        <v>347</v>
      </c>
      <c r="H22" s="69"/>
      <c r="I22" s="70"/>
      <c r="J22" s="70"/>
      <c r="K22" s="70"/>
      <c r="L22" s="152" t="s">
        <v>348</v>
      </c>
      <c r="M22" s="153"/>
      <c r="N22" s="154"/>
      <c r="O22" t="s">
        <v>349</v>
      </c>
    </row>
    <row r="23" spans="1:15" ht="20.100000000000001" customHeight="1">
      <c r="A23">
        <v>39</v>
      </c>
      <c r="B23" s="65">
        <v>16</v>
      </c>
      <c r="C23" s="100">
        <v>172317784</v>
      </c>
      <c r="D23" s="67" t="s">
        <v>150</v>
      </c>
      <c r="E23" s="68" t="s">
        <v>151</v>
      </c>
      <c r="F23" s="101" t="s">
        <v>152</v>
      </c>
      <c r="G23" s="101" t="s">
        <v>353</v>
      </c>
      <c r="H23" s="69"/>
      <c r="I23" s="70"/>
      <c r="J23" s="70"/>
      <c r="K23" s="70"/>
      <c r="L23" s="152" t="s">
        <v>348</v>
      </c>
      <c r="M23" s="153"/>
      <c r="N23" s="154"/>
      <c r="O23" t="s">
        <v>349</v>
      </c>
    </row>
    <row r="24" spans="1:15" ht="20.100000000000001" customHeight="1">
      <c r="A24">
        <v>40</v>
      </c>
      <c r="B24" s="65">
        <v>17</v>
      </c>
      <c r="C24" s="100">
        <v>172327985</v>
      </c>
      <c r="D24" s="67" t="s">
        <v>153</v>
      </c>
      <c r="E24" s="68" t="s">
        <v>151</v>
      </c>
      <c r="F24" s="101" t="s">
        <v>152</v>
      </c>
      <c r="G24" s="101" t="s">
        <v>366</v>
      </c>
      <c r="H24" s="69"/>
      <c r="I24" s="70"/>
      <c r="J24" s="70"/>
      <c r="K24" s="70"/>
      <c r="L24" s="152" t="s">
        <v>348</v>
      </c>
      <c r="M24" s="153"/>
      <c r="N24" s="154"/>
      <c r="O24" t="s">
        <v>349</v>
      </c>
    </row>
    <row r="25" spans="1:15" ht="20.100000000000001" customHeight="1">
      <c r="A25">
        <v>41</v>
      </c>
      <c r="B25" s="65">
        <v>18</v>
      </c>
      <c r="C25" s="100">
        <v>172327989</v>
      </c>
      <c r="D25" s="67" t="s">
        <v>154</v>
      </c>
      <c r="E25" s="68" t="s">
        <v>155</v>
      </c>
      <c r="F25" s="101" t="s">
        <v>152</v>
      </c>
      <c r="G25" s="101" t="s">
        <v>350</v>
      </c>
      <c r="H25" s="69"/>
      <c r="I25" s="70"/>
      <c r="J25" s="70"/>
      <c r="K25" s="70"/>
      <c r="L25" s="152" t="s">
        <v>348</v>
      </c>
      <c r="M25" s="153"/>
      <c r="N25" s="154"/>
      <c r="O25" t="s">
        <v>349</v>
      </c>
    </row>
    <row r="26" spans="1:15" ht="20.100000000000001" customHeight="1">
      <c r="A26">
        <v>42</v>
      </c>
      <c r="B26" s="65">
        <v>19</v>
      </c>
      <c r="C26" s="100">
        <v>172327993</v>
      </c>
      <c r="D26" s="67" t="s">
        <v>156</v>
      </c>
      <c r="E26" s="68" t="s">
        <v>157</v>
      </c>
      <c r="F26" s="101" t="s">
        <v>152</v>
      </c>
      <c r="G26" s="101" t="s">
        <v>350</v>
      </c>
      <c r="H26" s="69"/>
      <c r="I26" s="70"/>
      <c r="J26" s="70"/>
      <c r="K26" s="70"/>
      <c r="L26" s="152" t="s">
        <v>348</v>
      </c>
      <c r="M26" s="153"/>
      <c r="N26" s="154"/>
      <c r="O26" t="s">
        <v>349</v>
      </c>
    </row>
    <row r="27" spans="1:15" ht="20.100000000000001" customHeight="1">
      <c r="A27">
        <v>43</v>
      </c>
      <c r="B27" s="65">
        <v>20</v>
      </c>
      <c r="C27" s="100">
        <v>172327999</v>
      </c>
      <c r="D27" s="67" t="s">
        <v>158</v>
      </c>
      <c r="E27" s="68" t="s">
        <v>93</v>
      </c>
      <c r="F27" s="101" t="s">
        <v>152</v>
      </c>
      <c r="G27" s="101" t="s">
        <v>366</v>
      </c>
      <c r="H27" s="69"/>
      <c r="I27" s="70"/>
      <c r="J27" s="70"/>
      <c r="K27" s="70"/>
      <c r="L27" s="152" t="s">
        <v>348</v>
      </c>
      <c r="M27" s="153"/>
      <c r="N27" s="154"/>
      <c r="O27" t="s">
        <v>349</v>
      </c>
    </row>
    <row r="28" spans="1:15" ht="20.100000000000001" customHeight="1">
      <c r="A28">
        <v>44</v>
      </c>
      <c r="B28" s="65">
        <v>21</v>
      </c>
      <c r="C28" s="100">
        <v>172528524</v>
      </c>
      <c r="D28" s="67" t="s">
        <v>159</v>
      </c>
      <c r="E28" s="68" t="s">
        <v>93</v>
      </c>
      <c r="F28" s="101" t="s">
        <v>152</v>
      </c>
      <c r="G28" s="101" t="s">
        <v>351</v>
      </c>
      <c r="H28" s="69"/>
      <c r="I28" s="70"/>
      <c r="J28" s="70"/>
      <c r="K28" s="70"/>
      <c r="L28" s="152" t="s">
        <v>348</v>
      </c>
      <c r="M28" s="153"/>
      <c r="N28" s="154"/>
      <c r="O28" t="s">
        <v>349</v>
      </c>
    </row>
    <row r="29" spans="1:15" ht="20.100000000000001" customHeight="1">
      <c r="A29">
        <v>45</v>
      </c>
      <c r="B29" s="65">
        <v>22</v>
      </c>
      <c r="C29" s="100">
        <v>172328005</v>
      </c>
      <c r="D29" s="67" t="s">
        <v>160</v>
      </c>
      <c r="E29" s="68" t="s">
        <v>95</v>
      </c>
      <c r="F29" s="101" t="s">
        <v>152</v>
      </c>
      <c r="G29" s="101" t="s">
        <v>350</v>
      </c>
      <c r="H29" s="69"/>
      <c r="I29" s="70"/>
      <c r="J29" s="70"/>
      <c r="K29" s="70"/>
      <c r="L29" s="152" t="s">
        <v>348</v>
      </c>
      <c r="M29" s="153"/>
      <c r="N29" s="154"/>
      <c r="O29" t="s">
        <v>349</v>
      </c>
    </row>
    <row r="30" spans="1:15" ht="20.100000000000001" customHeight="1">
      <c r="A30">
        <v>46</v>
      </c>
      <c r="B30" s="65">
        <v>23</v>
      </c>
      <c r="C30" s="100">
        <v>172237399</v>
      </c>
      <c r="D30" s="67" t="s">
        <v>161</v>
      </c>
      <c r="E30" s="68" t="s">
        <v>162</v>
      </c>
      <c r="F30" s="101" t="s">
        <v>152</v>
      </c>
      <c r="G30" s="101" t="s">
        <v>367</v>
      </c>
      <c r="H30" s="69"/>
      <c r="I30" s="70"/>
      <c r="J30" s="70"/>
      <c r="K30" s="70"/>
      <c r="L30" s="152" t="s">
        <v>348</v>
      </c>
      <c r="M30" s="153"/>
      <c r="N30" s="154"/>
      <c r="O30" t="s">
        <v>349</v>
      </c>
    </row>
  </sheetData>
  <mergeCells count="39">
    <mergeCell ref="B4:K4"/>
    <mergeCell ref="C1:D1"/>
    <mergeCell ref="F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</mergeCells>
  <conditionalFormatting sqref="L8:N30 A8:A30 G6:G30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58</v>
      </c>
      <c r="D1" s="172"/>
      <c r="E1" s="57"/>
      <c r="F1" s="169" t="s">
        <v>59</v>
      </c>
      <c r="G1" s="169"/>
      <c r="H1" s="169"/>
      <c r="I1" s="169"/>
      <c r="J1" s="169"/>
      <c r="K1" s="169"/>
      <c r="L1" s="58" t="s">
        <v>368</v>
      </c>
    </row>
    <row r="2" spans="1:15" s="56" customFormat="1">
      <c r="C2" s="172" t="s">
        <v>60</v>
      </c>
      <c r="D2" s="172"/>
      <c r="E2" s="59" t="s">
        <v>369</v>
      </c>
      <c r="F2" s="169" t="s">
        <v>344</v>
      </c>
      <c r="G2" s="169"/>
      <c r="H2" s="169"/>
      <c r="I2" s="169"/>
      <c r="J2" s="169"/>
      <c r="K2" s="169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70" t="s">
        <v>345</v>
      </c>
      <c r="E3" s="170"/>
      <c r="F3" s="170"/>
      <c r="G3" s="170"/>
      <c r="H3" s="170"/>
      <c r="I3" s="170"/>
      <c r="J3" s="170"/>
      <c r="K3" s="170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71" t="s">
        <v>370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59" t="s">
        <v>4</v>
      </c>
      <c r="C6" s="158" t="s">
        <v>65</v>
      </c>
      <c r="D6" s="167" t="s">
        <v>9</v>
      </c>
      <c r="E6" s="168" t="s">
        <v>10</v>
      </c>
      <c r="F6" s="158" t="s">
        <v>76</v>
      </c>
      <c r="G6" s="158" t="s">
        <v>77</v>
      </c>
      <c r="H6" s="158" t="s">
        <v>67</v>
      </c>
      <c r="I6" s="158" t="s">
        <v>68</v>
      </c>
      <c r="J6" s="160" t="s">
        <v>57</v>
      </c>
      <c r="K6" s="160"/>
      <c r="L6" s="161" t="s">
        <v>69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70</v>
      </c>
      <c r="K7" s="64" t="s">
        <v>71</v>
      </c>
      <c r="L7" s="164"/>
      <c r="M7" s="165"/>
      <c r="N7" s="166"/>
    </row>
    <row r="8" spans="1:15" ht="20.100000000000001" customHeight="1">
      <c r="A8">
        <v>47</v>
      </c>
      <c r="B8" s="65">
        <v>1</v>
      </c>
      <c r="C8" s="100">
        <v>172328009</v>
      </c>
      <c r="D8" s="67" t="s">
        <v>163</v>
      </c>
      <c r="E8" s="68" t="s">
        <v>97</v>
      </c>
      <c r="F8" s="101" t="s">
        <v>152</v>
      </c>
      <c r="G8" s="101" t="s">
        <v>366</v>
      </c>
      <c r="H8" s="69"/>
      <c r="I8" s="70"/>
      <c r="J8" s="70"/>
      <c r="K8" s="70"/>
      <c r="L8" s="155" t="s">
        <v>348</v>
      </c>
      <c r="M8" s="156"/>
      <c r="N8" s="157"/>
      <c r="O8" t="s">
        <v>349</v>
      </c>
    </row>
    <row r="9" spans="1:15" ht="20.100000000000001" customHeight="1">
      <c r="A9">
        <v>48</v>
      </c>
      <c r="B9" s="65">
        <v>2</v>
      </c>
      <c r="C9" s="100">
        <v>172328014</v>
      </c>
      <c r="D9" s="67" t="s">
        <v>164</v>
      </c>
      <c r="E9" s="68" t="s">
        <v>165</v>
      </c>
      <c r="F9" s="101" t="s">
        <v>152</v>
      </c>
      <c r="G9" s="101" t="s">
        <v>371</v>
      </c>
      <c r="H9" s="69"/>
      <c r="I9" s="70"/>
      <c r="J9" s="70"/>
      <c r="K9" s="70"/>
      <c r="L9" s="152" t="s">
        <v>348</v>
      </c>
      <c r="M9" s="153"/>
      <c r="N9" s="154"/>
      <c r="O9" t="s">
        <v>349</v>
      </c>
    </row>
    <row r="10" spans="1:15" ht="20.100000000000001" customHeight="1">
      <c r="A10">
        <v>49</v>
      </c>
      <c r="B10" s="65">
        <v>3</v>
      </c>
      <c r="C10" s="100">
        <v>172328016</v>
      </c>
      <c r="D10" s="67" t="s">
        <v>166</v>
      </c>
      <c r="E10" s="68" t="s">
        <v>105</v>
      </c>
      <c r="F10" s="101" t="s">
        <v>152</v>
      </c>
      <c r="G10" s="101" t="s">
        <v>350</v>
      </c>
      <c r="H10" s="69"/>
      <c r="I10" s="70"/>
      <c r="J10" s="70"/>
      <c r="K10" s="70"/>
      <c r="L10" s="152" t="s">
        <v>348</v>
      </c>
      <c r="M10" s="153"/>
      <c r="N10" s="154"/>
      <c r="O10" t="s">
        <v>349</v>
      </c>
    </row>
    <row r="11" spans="1:15" ht="20.100000000000001" customHeight="1">
      <c r="A11">
        <v>50</v>
      </c>
      <c r="B11" s="65">
        <v>4</v>
      </c>
      <c r="C11" s="100">
        <v>172328021</v>
      </c>
      <c r="D11" s="67" t="s">
        <v>117</v>
      </c>
      <c r="E11" s="68" t="s">
        <v>167</v>
      </c>
      <c r="F11" s="101" t="s">
        <v>152</v>
      </c>
      <c r="G11" s="101" t="s">
        <v>366</v>
      </c>
      <c r="H11" s="69"/>
      <c r="I11" s="70"/>
      <c r="J11" s="70"/>
      <c r="K11" s="70"/>
      <c r="L11" s="152" t="s">
        <v>348</v>
      </c>
      <c r="M11" s="153"/>
      <c r="N11" s="154"/>
      <c r="O11" t="s">
        <v>349</v>
      </c>
    </row>
    <row r="12" spans="1:15" ht="20.100000000000001" customHeight="1">
      <c r="A12">
        <v>51</v>
      </c>
      <c r="B12" s="65">
        <v>5</v>
      </c>
      <c r="C12" s="100">
        <v>172328024</v>
      </c>
      <c r="D12" s="67" t="s">
        <v>168</v>
      </c>
      <c r="E12" s="68" t="s">
        <v>169</v>
      </c>
      <c r="F12" s="101" t="s">
        <v>152</v>
      </c>
      <c r="G12" s="101" t="s">
        <v>350</v>
      </c>
      <c r="H12" s="69"/>
      <c r="I12" s="70"/>
      <c r="J12" s="70"/>
      <c r="K12" s="70"/>
      <c r="L12" s="152" t="s">
        <v>348</v>
      </c>
      <c r="M12" s="153"/>
      <c r="N12" s="154"/>
      <c r="O12" t="s">
        <v>349</v>
      </c>
    </row>
    <row r="13" spans="1:15" ht="20.100000000000001" customHeight="1">
      <c r="A13">
        <v>52</v>
      </c>
      <c r="B13" s="65">
        <v>6</v>
      </c>
      <c r="C13" s="100">
        <v>172328025</v>
      </c>
      <c r="D13" s="67" t="s">
        <v>170</v>
      </c>
      <c r="E13" s="68" t="s">
        <v>171</v>
      </c>
      <c r="F13" s="101" t="s">
        <v>152</v>
      </c>
      <c r="G13" s="101" t="s">
        <v>350</v>
      </c>
      <c r="H13" s="69"/>
      <c r="I13" s="70"/>
      <c r="J13" s="70"/>
      <c r="K13" s="70"/>
      <c r="L13" s="152" t="s">
        <v>348</v>
      </c>
      <c r="M13" s="153"/>
      <c r="N13" s="154"/>
      <c r="O13" t="s">
        <v>349</v>
      </c>
    </row>
    <row r="14" spans="1:15" ht="20.100000000000001" customHeight="1">
      <c r="A14">
        <v>53</v>
      </c>
      <c r="B14" s="65">
        <v>7</v>
      </c>
      <c r="C14" s="100">
        <v>172328036</v>
      </c>
      <c r="D14" s="67" t="s">
        <v>117</v>
      </c>
      <c r="E14" s="68" t="s">
        <v>172</v>
      </c>
      <c r="F14" s="101" t="s">
        <v>152</v>
      </c>
      <c r="G14" s="101" t="s">
        <v>366</v>
      </c>
      <c r="H14" s="69"/>
      <c r="I14" s="70"/>
      <c r="J14" s="70"/>
      <c r="K14" s="70"/>
      <c r="L14" s="152" t="s">
        <v>348</v>
      </c>
      <c r="M14" s="153"/>
      <c r="N14" s="154"/>
      <c r="O14" t="s">
        <v>349</v>
      </c>
    </row>
    <row r="15" spans="1:15" ht="20.100000000000001" customHeight="1">
      <c r="A15">
        <v>54</v>
      </c>
      <c r="B15" s="65">
        <v>8</v>
      </c>
      <c r="C15" s="100">
        <v>172328037</v>
      </c>
      <c r="D15" s="67" t="s">
        <v>173</v>
      </c>
      <c r="E15" s="68" t="s">
        <v>174</v>
      </c>
      <c r="F15" s="101" t="s">
        <v>152</v>
      </c>
      <c r="G15" s="101" t="s">
        <v>350</v>
      </c>
      <c r="H15" s="69"/>
      <c r="I15" s="70"/>
      <c r="J15" s="70"/>
      <c r="K15" s="70"/>
      <c r="L15" s="152" t="s">
        <v>348</v>
      </c>
      <c r="M15" s="153"/>
      <c r="N15" s="154"/>
      <c r="O15" t="s">
        <v>349</v>
      </c>
    </row>
    <row r="16" spans="1:15" ht="20.100000000000001" customHeight="1">
      <c r="A16">
        <v>55</v>
      </c>
      <c r="B16" s="65">
        <v>9</v>
      </c>
      <c r="C16" s="100">
        <v>172328041</v>
      </c>
      <c r="D16" s="67" t="s">
        <v>175</v>
      </c>
      <c r="E16" s="68" t="s">
        <v>118</v>
      </c>
      <c r="F16" s="101" t="s">
        <v>152</v>
      </c>
      <c r="G16" s="101" t="s">
        <v>371</v>
      </c>
      <c r="H16" s="69"/>
      <c r="I16" s="70"/>
      <c r="J16" s="70"/>
      <c r="K16" s="70"/>
      <c r="L16" s="152" t="s">
        <v>348</v>
      </c>
      <c r="M16" s="153"/>
      <c r="N16" s="154"/>
      <c r="O16" t="s">
        <v>349</v>
      </c>
    </row>
    <row r="17" spans="1:15" ht="20.100000000000001" customHeight="1">
      <c r="A17">
        <v>56</v>
      </c>
      <c r="B17" s="65">
        <v>10</v>
      </c>
      <c r="C17" s="100">
        <v>172328047</v>
      </c>
      <c r="D17" s="67" t="s">
        <v>176</v>
      </c>
      <c r="E17" s="68" t="s">
        <v>122</v>
      </c>
      <c r="F17" s="101" t="s">
        <v>152</v>
      </c>
      <c r="G17" s="101" t="s">
        <v>371</v>
      </c>
      <c r="H17" s="69"/>
      <c r="I17" s="70"/>
      <c r="J17" s="70"/>
      <c r="K17" s="70"/>
      <c r="L17" s="152" t="s">
        <v>348</v>
      </c>
      <c r="M17" s="153"/>
      <c r="N17" s="154"/>
      <c r="O17" t="s">
        <v>349</v>
      </c>
    </row>
    <row r="18" spans="1:15" ht="20.100000000000001" customHeight="1">
      <c r="A18">
        <v>57</v>
      </c>
      <c r="B18" s="65">
        <v>11</v>
      </c>
      <c r="C18" s="100">
        <v>172328054</v>
      </c>
      <c r="D18" s="67" t="s">
        <v>177</v>
      </c>
      <c r="E18" s="68" t="s">
        <v>178</v>
      </c>
      <c r="F18" s="101" t="s">
        <v>152</v>
      </c>
      <c r="G18" s="101" t="s">
        <v>366</v>
      </c>
      <c r="H18" s="69"/>
      <c r="I18" s="70"/>
      <c r="J18" s="70"/>
      <c r="K18" s="70"/>
      <c r="L18" s="152" t="s">
        <v>348</v>
      </c>
      <c r="M18" s="153"/>
      <c r="N18" s="154"/>
      <c r="O18" t="s">
        <v>349</v>
      </c>
    </row>
    <row r="19" spans="1:15" ht="20.100000000000001" customHeight="1">
      <c r="A19">
        <v>58</v>
      </c>
      <c r="B19" s="65">
        <v>12</v>
      </c>
      <c r="C19" s="100">
        <v>172127601</v>
      </c>
      <c r="D19" s="67" t="s">
        <v>179</v>
      </c>
      <c r="E19" s="68" t="s">
        <v>180</v>
      </c>
      <c r="F19" s="101" t="s">
        <v>152</v>
      </c>
      <c r="G19" s="101" t="s">
        <v>372</v>
      </c>
      <c r="H19" s="69"/>
      <c r="I19" s="70"/>
      <c r="J19" s="70"/>
      <c r="K19" s="70"/>
      <c r="L19" s="152" t="s">
        <v>348</v>
      </c>
      <c r="M19" s="153"/>
      <c r="N19" s="154"/>
      <c r="O19" t="s">
        <v>349</v>
      </c>
    </row>
    <row r="20" spans="1:15" ht="20.100000000000001" customHeight="1">
      <c r="A20">
        <v>59</v>
      </c>
      <c r="B20" s="65">
        <v>13</v>
      </c>
      <c r="C20" s="100">
        <v>172328063</v>
      </c>
      <c r="D20" s="67" t="s">
        <v>181</v>
      </c>
      <c r="E20" s="68" t="s">
        <v>182</v>
      </c>
      <c r="F20" s="101" t="s">
        <v>152</v>
      </c>
      <c r="G20" s="101" t="s">
        <v>366</v>
      </c>
      <c r="H20" s="69"/>
      <c r="I20" s="70"/>
      <c r="J20" s="70"/>
      <c r="K20" s="70"/>
      <c r="L20" s="152" t="s">
        <v>348</v>
      </c>
      <c r="M20" s="153"/>
      <c r="N20" s="154"/>
      <c r="O20" t="s">
        <v>349</v>
      </c>
    </row>
    <row r="21" spans="1:15" ht="20.100000000000001" customHeight="1">
      <c r="A21">
        <v>60</v>
      </c>
      <c r="B21" s="65">
        <v>14</v>
      </c>
      <c r="C21" s="100">
        <v>172328065</v>
      </c>
      <c r="D21" s="67" t="s">
        <v>92</v>
      </c>
      <c r="E21" s="68" t="s">
        <v>182</v>
      </c>
      <c r="F21" s="101" t="s">
        <v>152</v>
      </c>
      <c r="G21" s="101" t="s">
        <v>350</v>
      </c>
      <c r="H21" s="69"/>
      <c r="I21" s="70"/>
      <c r="J21" s="70"/>
      <c r="K21" s="70"/>
      <c r="L21" s="152" t="s">
        <v>348</v>
      </c>
      <c r="M21" s="153"/>
      <c r="N21" s="154"/>
      <c r="O21" t="s">
        <v>349</v>
      </c>
    </row>
    <row r="22" spans="1:15" ht="20.100000000000001" customHeight="1">
      <c r="A22">
        <v>61</v>
      </c>
      <c r="B22" s="65">
        <v>15</v>
      </c>
      <c r="C22" s="100">
        <v>172328068</v>
      </c>
      <c r="D22" s="67" t="s">
        <v>183</v>
      </c>
      <c r="E22" s="68" t="s">
        <v>182</v>
      </c>
      <c r="F22" s="101" t="s">
        <v>152</v>
      </c>
      <c r="G22" s="101" t="s">
        <v>371</v>
      </c>
      <c r="H22" s="69"/>
      <c r="I22" s="70"/>
      <c r="J22" s="70"/>
      <c r="K22" s="70"/>
      <c r="L22" s="152" t="s">
        <v>348</v>
      </c>
      <c r="M22" s="153"/>
      <c r="N22" s="154"/>
      <c r="O22" t="s">
        <v>349</v>
      </c>
    </row>
    <row r="23" spans="1:15" ht="20.100000000000001" customHeight="1">
      <c r="A23">
        <v>62</v>
      </c>
      <c r="B23" s="65">
        <v>16</v>
      </c>
      <c r="C23" s="100">
        <v>172328085</v>
      </c>
      <c r="D23" s="67" t="s">
        <v>184</v>
      </c>
      <c r="E23" s="68" t="s">
        <v>185</v>
      </c>
      <c r="F23" s="101" t="s">
        <v>152</v>
      </c>
      <c r="G23" s="101" t="s">
        <v>373</v>
      </c>
      <c r="H23" s="69"/>
      <c r="I23" s="70"/>
      <c r="J23" s="70"/>
      <c r="K23" s="70"/>
      <c r="L23" s="152" t="s">
        <v>348</v>
      </c>
      <c r="M23" s="153"/>
      <c r="N23" s="154"/>
      <c r="O23" t="s">
        <v>349</v>
      </c>
    </row>
    <row r="24" spans="1:15" ht="20.100000000000001" customHeight="1">
      <c r="A24">
        <v>63</v>
      </c>
      <c r="B24" s="65">
        <v>17</v>
      </c>
      <c r="C24" s="100">
        <v>172328095</v>
      </c>
      <c r="D24" s="67" t="s">
        <v>186</v>
      </c>
      <c r="E24" s="68" t="s">
        <v>132</v>
      </c>
      <c r="F24" s="101" t="s">
        <v>152</v>
      </c>
      <c r="G24" s="101" t="s">
        <v>371</v>
      </c>
      <c r="H24" s="69"/>
      <c r="I24" s="70"/>
      <c r="J24" s="70"/>
      <c r="K24" s="70"/>
      <c r="L24" s="152" t="s">
        <v>348</v>
      </c>
      <c r="M24" s="153"/>
      <c r="N24" s="154"/>
      <c r="O24" t="s">
        <v>349</v>
      </c>
    </row>
    <row r="25" spans="1:15" ht="20.100000000000001" customHeight="1">
      <c r="A25">
        <v>64</v>
      </c>
      <c r="B25" s="65">
        <v>18</v>
      </c>
      <c r="C25" s="100">
        <v>172328097</v>
      </c>
      <c r="D25" s="67" t="s">
        <v>187</v>
      </c>
      <c r="E25" s="68" t="s">
        <v>134</v>
      </c>
      <c r="F25" s="101" t="s">
        <v>152</v>
      </c>
      <c r="G25" s="101" t="s">
        <v>373</v>
      </c>
      <c r="H25" s="69"/>
      <c r="I25" s="70"/>
      <c r="J25" s="70"/>
      <c r="K25" s="70"/>
      <c r="L25" s="152" t="s">
        <v>348</v>
      </c>
      <c r="M25" s="153"/>
      <c r="N25" s="154"/>
      <c r="O25" t="s">
        <v>349</v>
      </c>
    </row>
    <row r="26" spans="1:15" ht="20.100000000000001" customHeight="1">
      <c r="A26">
        <v>65</v>
      </c>
      <c r="B26" s="65">
        <v>19</v>
      </c>
      <c r="C26" s="100">
        <v>172328099</v>
      </c>
      <c r="D26" s="67" t="s">
        <v>188</v>
      </c>
      <c r="E26" s="68" t="s">
        <v>134</v>
      </c>
      <c r="F26" s="101" t="s">
        <v>152</v>
      </c>
      <c r="G26" s="101" t="s">
        <v>366</v>
      </c>
      <c r="H26" s="69"/>
      <c r="I26" s="70"/>
      <c r="J26" s="70"/>
      <c r="K26" s="70"/>
      <c r="L26" s="152" t="s">
        <v>348</v>
      </c>
      <c r="M26" s="153"/>
      <c r="N26" s="154"/>
      <c r="O26" t="s">
        <v>349</v>
      </c>
    </row>
    <row r="27" spans="1:15" ht="20.100000000000001" customHeight="1">
      <c r="A27">
        <v>66</v>
      </c>
      <c r="B27" s="65">
        <v>20</v>
      </c>
      <c r="C27" s="100">
        <v>172328100</v>
      </c>
      <c r="D27" s="67" t="s">
        <v>189</v>
      </c>
      <c r="E27" s="68" t="s">
        <v>134</v>
      </c>
      <c r="F27" s="101" t="s">
        <v>152</v>
      </c>
      <c r="G27" s="101" t="s">
        <v>373</v>
      </c>
      <c r="H27" s="69"/>
      <c r="I27" s="70"/>
      <c r="J27" s="70"/>
      <c r="K27" s="70"/>
      <c r="L27" s="152" t="s">
        <v>348</v>
      </c>
      <c r="M27" s="153"/>
      <c r="N27" s="154"/>
      <c r="O27" t="s">
        <v>349</v>
      </c>
    </row>
    <row r="28" spans="1:15" ht="20.100000000000001" customHeight="1">
      <c r="A28">
        <v>67</v>
      </c>
      <c r="B28" s="65">
        <v>21</v>
      </c>
      <c r="C28" s="100">
        <v>172328101</v>
      </c>
      <c r="D28" s="67" t="s">
        <v>190</v>
      </c>
      <c r="E28" s="68" t="s">
        <v>191</v>
      </c>
      <c r="F28" s="101" t="s">
        <v>152</v>
      </c>
      <c r="G28" s="101" t="s">
        <v>371</v>
      </c>
      <c r="H28" s="69"/>
      <c r="I28" s="70"/>
      <c r="J28" s="70"/>
      <c r="K28" s="70"/>
      <c r="L28" s="152" t="s">
        <v>348</v>
      </c>
      <c r="M28" s="153"/>
      <c r="N28" s="154"/>
      <c r="O28" t="s">
        <v>349</v>
      </c>
    </row>
    <row r="29" spans="1:15" ht="20.100000000000001" customHeight="1">
      <c r="A29">
        <v>68</v>
      </c>
      <c r="B29" s="65">
        <v>22</v>
      </c>
      <c r="C29" s="100">
        <v>172328106</v>
      </c>
      <c r="D29" s="67" t="s">
        <v>192</v>
      </c>
      <c r="E29" s="68" t="s">
        <v>139</v>
      </c>
      <c r="F29" s="101" t="s">
        <v>152</v>
      </c>
      <c r="G29" s="101" t="s">
        <v>373</v>
      </c>
      <c r="H29" s="69"/>
      <c r="I29" s="70"/>
      <c r="J29" s="70"/>
      <c r="K29" s="70"/>
      <c r="L29" s="152" t="s">
        <v>348</v>
      </c>
      <c r="M29" s="153"/>
      <c r="N29" s="154"/>
      <c r="O29" t="s">
        <v>349</v>
      </c>
    </row>
    <row r="30" spans="1:15" ht="20.100000000000001" customHeight="1">
      <c r="A30">
        <v>69</v>
      </c>
      <c r="B30" s="65">
        <v>23</v>
      </c>
      <c r="C30" s="100">
        <v>172328107</v>
      </c>
      <c r="D30" s="67" t="s">
        <v>193</v>
      </c>
      <c r="E30" s="68" t="s">
        <v>194</v>
      </c>
      <c r="F30" s="101" t="s">
        <v>152</v>
      </c>
      <c r="G30" s="101" t="s">
        <v>371</v>
      </c>
      <c r="H30" s="69"/>
      <c r="I30" s="70"/>
      <c r="J30" s="70"/>
      <c r="K30" s="70"/>
      <c r="L30" s="152" t="s">
        <v>348</v>
      </c>
      <c r="M30" s="153"/>
      <c r="N30" s="154"/>
      <c r="O30" t="s">
        <v>349</v>
      </c>
    </row>
  </sheetData>
  <mergeCells count="39">
    <mergeCell ref="B4:K4"/>
    <mergeCell ref="C1:D1"/>
    <mergeCell ref="F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</mergeCells>
  <conditionalFormatting sqref="L8:N30 A8:A30 G6:G30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207</vt:lpstr>
      <vt:lpstr>Phòng 306</vt:lpstr>
      <vt:lpstr>Phòng 406</vt:lpstr>
      <vt:lpstr>Phòng 506</vt:lpstr>
      <vt:lpstr>Phòng 701B</vt:lpstr>
      <vt:lpstr>Phòng 702</vt:lpstr>
      <vt:lpstr>Phòng 801A</vt:lpstr>
      <vt:lpstr>Phòng 802</vt:lpstr>
      <vt:lpstr>'Phòng 207'!Print_Titles</vt:lpstr>
      <vt:lpstr>'Phòng 306'!Print_Titles</vt:lpstr>
      <vt:lpstr>'Phòng 406'!Print_Titles</vt:lpstr>
      <vt:lpstr>'Phòng 506'!Print_Titles</vt:lpstr>
      <vt:lpstr>'Phòng 701B'!Print_Titles</vt:lpstr>
      <vt:lpstr>'Phòng 702'!Print_Titles</vt:lpstr>
      <vt:lpstr>'Phòng 801A'!Print_Titles</vt:lpstr>
      <vt:lpstr>'Phòng 802'!Print_Titles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cp:lastPrinted>2014-06-02T08:09:07Z</cp:lastPrinted>
  <dcterms:created xsi:type="dcterms:W3CDTF">2009-04-20T08:11:00Z</dcterms:created>
  <dcterms:modified xsi:type="dcterms:W3CDTF">2014-06-02T11:13:29Z</dcterms:modified>
</cp:coreProperties>
</file>